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wabe\Documents\剣道\厚木県連　議事録ほか\審査関係\令和3年度昇段審査\20220213四段・五段審査（R4.2.13）\"/>
    </mc:Choice>
  </mc:AlternateContent>
  <bookViews>
    <workbookView xWindow="0" yWindow="0" windowWidth="20490" windowHeight="7770" activeTab="5"/>
  </bookViews>
  <sheets>
    <sheet name="記入例" sheetId="3" r:id="rId1"/>
    <sheet name="支部No" sheetId="2" state="hidden" r:id="rId2"/>
    <sheet name="初段" sheetId="1" r:id="rId3"/>
    <sheet name="二段" sheetId="18" r:id="rId4"/>
    <sheet name="三段" sheetId="19" r:id="rId5"/>
    <sheet name="四段" sheetId="23" r:id="rId6"/>
    <sheet name="五段" sheetId="24" r:id="rId7"/>
    <sheet name="六段" sheetId="25" r:id="rId8"/>
    <sheet name="七段" sheetId="26" r:id="rId9"/>
    <sheet name="八段" sheetId="27" r:id="rId10"/>
    <sheet name="錬士" sheetId="12" r:id="rId11"/>
    <sheet name="教士" sheetId="14" r:id="rId12"/>
  </sheets>
  <definedNames>
    <definedName name="_xlnm.Print_Area" localSheetId="11">教士!$A$2:$S$26</definedName>
    <definedName name="_xlnm.Print_Area" localSheetId="6">五段!$A$2:$R$26</definedName>
    <definedName name="_xlnm.Print_Area" localSheetId="4">三段!$A$2:$R$26</definedName>
    <definedName name="_xlnm.Print_Area" localSheetId="5">四段!$A$2:$R$26</definedName>
    <definedName name="_xlnm.Print_Area" localSheetId="8">七段!$A$2:$R$26</definedName>
    <definedName name="_xlnm.Print_Area" localSheetId="2">初段!$A$2:$R$26</definedName>
    <definedName name="_xlnm.Print_Area" localSheetId="3">二段!$A$2:$R$26</definedName>
    <definedName name="_xlnm.Print_Area" localSheetId="9">八段!$A$2:$R$26</definedName>
    <definedName name="_xlnm.Print_Area" localSheetId="10">錬士!$A$2:$S$26</definedName>
    <definedName name="_xlnm.Print_Area" localSheetId="7">六段!$A$2:$R$26</definedName>
    <definedName name="_xlnm.Print_Titles" localSheetId="11">教士!$2:$6</definedName>
    <definedName name="_xlnm.Print_Titles" localSheetId="6">五段!$2:$6</definedName>
    <definedName name="_xlnm.Print_Titles" localSheetId="4">三段!$2:$6</definedName>
    <definedName name="_xlnm.Print_Titles" localSheetId="5">四段!$2:$6</definedName>
    <definedName name="_xlnm.Print_Titles" localSheetId="8">七段!$2:$6</definedName>
    <definedName name="_xlnm.Print_Titles" localSheetId="2">初段!$2:$6</definedName>
    <definedName name="_xlnm.Print_Titles" localSheetId="3">二段!$2:$6</definedName>
    <definedName name="_xlnm.Print_Titles" localSheetId="9">八段!$2:$6</definedName>
    <definedName name="_xlnm.Print_Titles" localSheetId="10">錬士!$2:$6</definedName>
    <definedName name="_xlnm.Print_Titles" localSheetId="7">六段!$2:$6</definedName>
    <definedName name="支部名リスト">支部No!$D$2:$D$37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4" l="1"/>
  <c r="E3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O4" i="14"/>
  <c r="I3" i="1"/>
  <c r="E3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O4" i="1"/>
  <c r="I3" i="18"/>
  <c r="E3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O4" i="18"/>
  <c r="I3" i="19"/>
  <c r="E3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O4" i="19"/>
  <c r="I3" i="23"/>
  <c r="E3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O4" i="23"/>
  <c r="I3" i="12"/>
  <c r="E3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O4" i="12"/>
  <c r="I3" i="27"/>
  <c r="E3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O4" i="27"/>
  <c r="I3" i="26"/>
  <c r="E3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O4" i="26"/>
  <c r="I3" i="25"/>
  <c r="E3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O4" i="25"/>
  <c r="I3" i="24"/>
  <c r="E3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O4" i="24"/>
  <c r="I3" i="3"/>
  <c r="E3" i="3"/>
  <c r="M9" i="3" l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</calcChain>
</file>

<file path=xl/comments1.xml><?xml version="1.0" encoding="utf-8"?>
<comments xmlns="http://schemas.openxmlformats.org/spreadsheetml/2006/main">
  <authors>
    <author>takada</author>
  </authors>
  <commentList>
    <comment ref="H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</t>
        </r>
      </text>
    </comment>
    <comment ref="J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H11.5.5
又は
1999/5/5
の形式で入力</t>
        </r>
      </text>
    </comment>
    <comment ref="K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自動表示</t>
        </r>
      </text>
    </comment>
    <comment ref="L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H26.11.4
又は
2014/11/4
の形式で入力</t>
        </r>
      </text>
    </comment>
    <comment ref="M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自動表示</t>
        </r>
      </text>
    </comment>
    <comment ref="O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</t>
        </r>
      </text>
    </comment>
    <comment ref="P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</t>
        </r>
      </text>
    </comment>
    <comment ref="Q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</t>
        </r>
      </text>
    </comment>
  </commentList>
</comments>
</file>

<file path=xl/sharedStrings.xml><?xml version="1.0" encoding="utf-8"?>
<sst xmlns="http://schemas.openxmlformats.org/spreadsheetml/2006/main" count="343" uniqueCount="91">
  <si>
    <t>支部名</t>
    <rPh sb="0" eb="2">
      <t>シブ</t>
    </rPh>
    <rPh sb="2" eb="3">
      <t>メイ</t>
    </rPh>
    <phoneticPr fontId="7"/>
  </si>
  <si>
    <t>高１</t>
  </si>
  <si>
    <t>男</t>
  </si>
  <si>
    <t>女</t>
  </si>
  <si>
    <t>高２</t>
  </si>
  <si>
    <t>No.</t>
  </si>
  <si>
    <t>申込人数</t>
    <phoneticPr fontId="2"/>
  </si>
  <si>
    <t>名</t>
    <phoneticPr fontId="2"/>
  </si>
  <si>
    <t>支部</t>
    <phoneticPr fontId="2"/>
  </si>
  <si>
    <t>審査日</t>
    <phoneticPr fontId="2"/>
  </si>
  <si>
    <t>年令基準</t>
    <phoneticPr fontId="2"/>
  </si>
  <si>
    <t>申込記載者氏名</t>
    <phoneticPr fontId="2"/>
  </si>
  <si>
    <t>No.</t>
    <phoneticPr fontId="2"/>
  </si>
  <si>
    <t>全剣連番号</t>
    <phoneticPr fontId="2"/>
  </si>
  <si>
    <t>姓</t>
    <phoneticPr fontId="2"/>
  </si>
  <si>
    <t>取得場所</t>
    <phoneticPr fontId="2"/>
  </si>
  <si>
    <t>写</t>
    <phoneticPr fontId="2"/>
  </si>
  <si>
    <t>学科</t>
    <phoneticPr fontId="2"/>
  </si>
  <si>
    <t>生年月日</t>
    <phoneticPr fontId="2"/>
  </si>
  <si>
    <t>受審申込み連名簿</t>
    <phoneticPr fontId="2"/>
  </si>
  <si>
    <t>印</t>
    <phoneticPr fontId="2"/>
  </si>
  <si>
    <t>前段取得
年月日</t>
    <phoneticPr fontId="2"/>
  </si>
  <si>
    <t>性別</t>
    <phoneticPr fontId="2"/>
  </si>
  <si>
    <t>形</t>
    <phoneticPr fontId="2"/>
  </si>
  <si>
    <t>年令</t>
    <phoneticPr fontId="2"/>
  </si>
  <si>
    <t>○段</t>
    <rPh sb="1" eb="2">
      <t>ダン</t>
    </rPh>
    <phoneticPr fontId="2"/>
  </si>
  <si>
    <t>神奈川</t>
    <rPh sb="0" eb="3">
      <t>カナガワ</t>
    </rPh>
    <phoneticPr fontId="2"/>
  </si>
  <si>
    <t>太郎</t>
    <rPh sb="0" eb="2">
      <t>タロウ</t>
    </rPh>
    <phoneticPr fontId="2"/>
  </si>
  <si>
    <t>横浜</t>
    <rPh sb="0" eb="2">
      <t>ヨコハマ</t>
    </rPh>
    <phoneticPr fontId="2"/>
  </si>
  <si>
    <t>花子</t>
    <rPh sb="0" eb="2">
      <t>ハナコ</t>
    </rPh>
    <phoneticPr fontId="2"/>
  </si>
  <si>
    <t>鶴見区</t>
    <rPh sb="0" eb="3">
      <t>ツルミク</t>
    </rPh>
    <phoneticPr fontId="2"/>
  </si>
  <si>
    <t>神奈川区</t>
    <rPh sb="0" eb="4">
      <t>カナガワク</t>
    </rPh>
    <phoneticPr fontId="2"/>
  </si>
  <si>
    <t>西区</t>
    <rPh sb="0" eb="2">
      <t>ニシク</t>
    </rPh>
    <phoneticPr fontId="2"/>
  </si>
  <si>
    <t>中区</t>
    <rPh sb="0" eb="2">
      <t>ナカク</t>
    </rPh>
    <phoneticPr fontId="2"/>
  </si>
  <si>
    <t>南区</t>
    <rPh sb="0" eb="2">
      <t>ミナミク</t>
    </rPh>
    <phoneticPr fontId="2"/>
  </si>
  <si>
    <t>磯子区</t>
    <rPh sb="0" eb="3">
      <t>イソゴク</t>
    </rPh>
    <phoneticPr fontId="2"/>
  </si>
  <si>
    <t>金沢区</t>
    <rPh sb="0" eb="3">
      <t>カナザワク</t>
    </rPh>
    <phoneticPr fontId="2"/>
  </si>
  <si>
    <t>港北区</t>
    <rPh sb="0" eb="3">
      <t>コウホクク</t>
    </rPh>
    <phoneticPr fontId="2"/>
  </si>
  <si>
    <t>戸塚区</t>
    <rPh sb="0" eb="2">
      <t>トツカ</t>
    </rPh>
    <rPh sb="2" eb="3">
      <t>ク</t>
    </rPh>
    <phoneticPr fontId="2"/>
  </si>
  <si>
    <t>泉区</t>
    <rPh sb="0" eb="2">
      <t>イズミク</t>
    </rPh>
    <phoneticPr fontId="2"/>
  </si>
  <si>
    <t>栄区</t>
    <rPh sb="0" eb="2">
      <t>サカエク</t>
    </rPh>
    <phoneticPr fontId="2"/>
  </si>
  <si>
    <t>港南区</t>
    <rPh sb="0" eb="3">
      <t>コウナンク</t>
    </rPh>
    <phoneticPr fontId="2"/>
  </si>
  <si>
    <t>旭区</t>
    <rPh sb="0" eb="2">
      <t>アサヒク</t>
    </rPh>
    <phoneticPr fontId="2"/>
  </si>
  <si>
    <t>瀬谷区</t>
    <rPh sb="0" eb="3">
      <t>セヤク</t>
    </rPh>
    <phoneticPr fontId="2"/>
  </si>
  <si>
    <t>緑区</t>
    <rPh sb="0" eb="2">
      <t>ミドリク</t>
    </rPh>
    <phoneticPr fontId="2"/>
  </si>
  <si>
    <t>青葉区</t>
    <rPh sb="0" eb="3">
      <t>アオバク</t>
    </rPh>
    <phoneticPr fontId="2"/>
  </si>
  <si>
    <t>都筑区</t>
    <rPh sb="0" eb="3">
      <t>ツヅキク</t>
    </rPh>
    <phoneticPr fontId="2"/>
  </si>
  <si>
    <t>川崎市</t>
    <rPh sb="0" eb="2">
      <t>カワサキ</t>
    </rPh>
    <rPh sb="2" eb="3">
      <t>シ</t>
    </rPh>
    <phoneticPr fontId="2"/>
  </si>
  <si>
    <t>横須賀</t>
    <rPh sb="0" eb="3">
      <t>ヨコスカ</t>
    </rPh>
    <phoneticPr fontId="2"/>
  </si>
  <si>
    <t>平塚市</t>
    <rPh sb="0" eb="2">
      <t>ヒラツカ</t>
    </rPh>
    <rPh sb="2" eb="3">
      <t>シ</t>
    </rPh>
    <phoneticPr fontId="2"/>
  </si>
  <si>
    <t>鎌倉</t>
    <rPh sb="0" eb="2">
      <t>カマクラ</t>
    </rPh>
    <phoneticPr fontId="2"/>
  </si>
  <si>
    <t>藤沢市</t>
    <rPh sb="0" eb="2">
      <t>フジサワ</t>
    </rPh>
    <rPh sb="2" eb="3">
      <t>シ</t>
    </rPh>
    <phoneticPr fontId="2"/>
  </si>
  <si>
    <t>茅ヶ崎市</t>
    <rPh sb="0" eb="3">
      <t>チガサキ</t>
    </rPh>
    <rPh sb="3" eb="4">
      <t>シ</t>
    </rPh>
    <phoneticPr fontId="2"/>
  </si>
  <si>
    <t>中郡</t>
    <rPh sb="0" eb="2">
      <t>ナカグン</t>
    </rPh>
    <phoneticPr fontId="2"/>
  </si>
  <si>
    <t>小田原</t>
    <rPh sb="0" eb="3">
      <t>オダワラ</t>
    </rPh>
    <phoneticPr fontId="2"/>
  </si>
  <si>
    <t>相模原市</t>
    <rPh sb="0" eb="3">
      <t>サガミハラ</t>
    </rPh>
    <rPh sb="3" eb="4">
      <t>シ</t>
    </rPh>
    <phoneticPr fontId="2"/>
  </si>
  <si>
    <t>秦野市</t>
    <rPh sb="0" eb="2">
      <t>ハタノ</t>
    </rPh>
    <rPh sb="2" eb="3">
      <t>シ</t>
    </rPh>
    <phoneticPr fontId="2"/>
  </si>
  <si>
    <t>厚木</t>
    <rPh sb="0" eb="2">
      <t>アツギ</t>
    </rPh>
    <phoneticPr fontId="2"/>
  </si>
  <si>
    <t>大和市</t>
    <rPh sb="0" eb="2">
      <t>ヤマト</t>
    </rPh>
    <rPh sb="2" eb="3">
      <t>シ</t>
    </rPh>
    <phoneticPr fontId="2"/>
  </si>
  <si>
    <t>海老名市</t>
    <rPh sb="0" eb="3">
      <t>エビナ</t>
    </rPh>
    <rPh sb="3" eb="4">
      <t>シ</t>
    </rPh>
    <phoneticPr fontId="2"/>
  </si>
  <si>
    <t>津久井</t>
    <rPh sb="0" eb="3">
      <t>ツクイ</t>
    </rPh>
    <phoneticPr fontId="2"/>
  </si>
  <si>
    <t>座間市</t>
    <rPh sb="0" eb="2">
      <t>ザマ</t>
    </rPh>
    <rPh sb="2" eb="3">
      <t>シ</t>
    </rPh>
    <phoneticPr fontId="2"/>
  </si>
  <si>
    <t>伊勢原市</t>
    <rPh sb="0" eb="3">
      <t>イセハラ</t>
    </rPh>
    <rPh sb="3" eb="4">
      <t>シ</t>
    </rPh>
    <phoneticPr fontId="2"/>
  </si>
  <si>
    <t>綾瀬市</t>
    <rPh sb="0" eb="2">
      <t>アヤセ</t>
    </rPh>
    <rPh sb="2" eb="3">
      <t>シ</t>
    </rPh>
    <phoneticPr fontId="2"/>
  </si>
  <si>
    <t>警察</t>
    <rPh sb="0" eb="2">
      <t>ケイサツ</t>
    </rPh>
    <phoneticPr fontId="2"/>
  </si>
  <si>
    <t>保土ケ谷区</t>
    <rPh sb="0" eb="1">
      <t>ホ</t>
    </rPh>
    <rPh sb="4" eb="5">
      <t>ク</t>
    </rPh>
    <phoneticPr fontId="2"/>
  </si>
  <si>
    <t>現段取得
年月日</t>
    <phoneticPr fontId="2"/>
  </si>
  <si>
    <t>段位</t>
    <phoneticPr fontId="2"/>
  </si>
  <si>
    <t>初段</t>
    <phoneticPr fontId="2"/>
  </si>
  <si>
    <t>経過
年数</t>
    <phoneticPr fontId="2"/>
  </si>
  <si>
    <t>学年
/職業</t>
    <phoneticPr fontId="2"/>
  </si>
  <si>
    <t>支部No.</t>
    <phoneticPr fontId="2"/>
  </si>
  <si>
    <t>錬士</t>
    <phoneticPr fontId="2"/>
  </si>
  <si>
    <t>教士</t>
    <phoneticPr fontId="2"/>
  </si>
  <si>
    <t>ｶﾅｶﾞﾜ</t>
    <phoneticPr fontId="2"/>
  </si>
  <si>
    <t>ﾖｺﾊﾏ</t>
    <phoneticPr fontId="2"/>
  </si>
  <si>
    <t>ﾊﾅｺ</t>
    <phoneticPr fontId="2"/>
  </si>
  <si>
    <t>ﾀﾛｳ</t>
    <phoneticPr fontId="2"/>
  </si>
  <si>
    <t>姓(ﾌﾘｶﾞﾅ)</t>
    <phoneticPr fontId="2"/>
  </si>
  <si>
    <t>名(ﾌﾘｶﾞﾅ)</t>
    <phoneticPr fontId="2"/>
  </si>
  <si>
    <t>二段</t>
    <phoneticPr fontId="2"/>
  </si>
  <si>
    <t>三段</t>
    <phoneticPr fontId="2"/>
  </si>
  <si>
    <t>四段</t>
    <phoneticPr fontId="2"/>
  </si>
  <si>
    <t>五段</t>
    <phoneticPr fontId="2"/>
  </si>
  <si>
    <t>六段</t>
    <phoneticPr fontId="2"/>
  </si>
  <si>
    <t>受審地</t>
    <phoneticPr fontId="2"/>
  </si>
  <si>
    <t>七段</t>
    <phoneticPr fontId="2"/>
  </si>
  <si>
    <t>八段</t>
    <phoneticPr fontId="2"/>
  </si>
  <si>
    <t>↓いずれかを○</t>
    <phoneticPr fontId="2"/>
  </si>
  <si>
    <t>１日目</t>
    <phoneticPr fontId="2"/>
  </si>
  <si>
    <t>２日目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</si>
</sst>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ge\.m\.d"/>
  </numFmts>
  <fonts count="15" x14ac:knownFonts="1"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57" fontId="9" fillId="2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57" fontId="8" fillId="3" borderId="8" xfId="0" applyNumberFormat="1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right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57" fontId="4" fillId="0" borderId="7" xfId="0" applyNumberFormat="1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57" fontId="8" fillId="3" borderId="1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5" xfId="0" applyBorder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57" fontId="8" fillId="0" borderId="11" xfId="0" applyNumberFormat="1" applyFont="1" applyBorder="1" applyAlignment="1">
      <alignment horizontal="center" vertical="center"/>
    </xf>
    <xf numFmtId="57" fontId="8" fillId="0" borderId="5" xfId="0" applyNumberFormat="1" applyFont="1" applyBorder="1" applyAlignment="1">
      <alignment horizontal="center" vertical="center"/>
    </xf>
    <xf numFmtId="57" fontId="8" fillId="0" borderId="12" xfId="0" applyNumberFormat="1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57" fontId="8" fillId="3" borderId="2" xfId="0" applyNumberFormat="1" applyFont="1" applyFill="1" applyBorder="1" applyAlignment="1">
      <alignment horizontal="center" vertical="center"/>
    </xf>
    <xf numFmtId="57" fontId="8" fillId="3" borderId="6" xfId="0" applyNumberFormat="1" applyFont="1" applyFill="1" applyBorder="1" applyAlignment="1">
      <alignment horizontal="center" vertical="center"/>
    </xf>
    <xf numFmtId="57" fontId="8" fillId="2" borderId="2" xfId="0" applyNumberFormat="1" applyFont="1" applyFill="1" applyBorder="1" applyAlignment="1">
      <alignment horizontal="center" vertical="center"/>
    </xf>
    <xf numFmtId="57" fontId="8" fillId="2" borderId="6" xfId="0" applyNumberFormat="1" applyFont="1" applyFill="1" applyBorder="1" applyAlignment="1">
      <alignment horizontal="center" vertical="center"/>
    </xf>
  </cellXfs>
  <cellStyles count="5">
    <cellStyle name="通貨 2" xfId="2"/>
    <cellStyle name="通貨 2 2" xfId="3"/>
    <cellStyle name="標準" xfId="0" builtinId="0"/>
    <cellStyle name="標準 2" xfId="4"/>
    <cellStyle name="標準 2 2" xfId="1"/>
  </cellStyles>
  <dxfs count="38">
    <dxf>
      <font>
        <b/>
        <i val="0"/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186688</xdr:colOff>
      <xdr:row>0</xdr:row>
      <xdr:rowOff>57151</xdr:rowOff>
    </xdr:from>
    <xdr:to>
      <xdr:col>6</xdr:col>
      <xdr:colOff>208198</xdr:colOff>
      <xdr:row>0</xdr:row>
      <xdr:rowOff>525151</xdr:rowOff>
    </xdr:to>
    <xdr:sp macro="" textlink="">
      <xdr:nvSpPr>
        <xdr:cNvPr id="25" name="額縁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2257423" y="57151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6</xdr:col>
      <xdr:colOff>266700</xdr:colOff>
      <xdr:row>0</xdr:row>
      <xdr:rowOff>49532</xdr:rowOff>
    </xdr:from>
    <xdr:to>
      <xdr:col>9</xdr:col>
      <xdr:colOff>88185</xdr:colOff>
      <xdr:row>0</xdr:row>
      <xdr:rowOff>517532</xdr:rowOff>
    </xdr:to>
    <xdr:sp macro="" textlink="">
      <xdr:nvSpPr>
        <xdr:cNvPr id="26" name="額縁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3962400" y="49532"/>
          <a:ext cx="1650285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38100</xdr:colOff>
      <xdr:row>0</xdr:row>
      <xdr:rowOff>57150</xdr:rowOff>
    </xdr:from>
    <xdr:to>
      <xdr:col>4</xdr:col>
      <xdr:colOff>137715</xdr:colOff>
      <xdr:row>0</xdr:row>
      <xdr:rowOff>525150</xdr:rowOff>
    </xdr:to>
    <xdr:sp macro="" textlink="">
      <xdr:nvSpPr>
        <xdr:cNvPr id="27" name="額縁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552450" y="57150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13</xdr:col>
      <xdr:colOff>489585</xdr:colOff>
      <xdr:row>0</xdr:row>
      <xdr:rowOff>64770</xdr:rowOff>
    </xdr:from>
    <xdr:to>
      <xdr:col>16</xdr:col>
      <xdr:colOff>24630</xdr:colOff>
      <xdr:row>0</xdr:row>
      <xdr:rowOff>532770</xdr:rowOff>
    </xdr:to>
    <xdr:sp macro="" textlink="">
      <xdr:nvSpPr>
        <xdr:cNvPr id="28" name="額縁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8513445" y="64770"/>
          <a:ext cx="1074285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510540</xdr:colOff>
      <xdr:row>0</xdr:row>
      <xdr:rowOff>64771</xdr:rowOff>
    </xdr:from>
    <xdr:to>
      <xdr:col>13</xdr:col>
      <xdr:colOff>411480</xdr:colOff>
      <xdr:row>0</xdr:row>
      <xdr:rowOff>532771</xdr:rowOff>
    </xdr:to>
    <xdr:sp macro="" textlink="">
      <xdr:nvSpPr>
        <xdr:cNvPr id="29" name="額縁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7284720" y="64771"/>
          <a:ext cx="1150620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9</xdr:col>
      <xdr:colOff>102871</xdr:colOff>
      <xdr:row>0</xdr:row>
      <xdr:rowOff>57151</xdr:rowOff>
    </xdr:from>
    <xdr:to>
      <xdr:col>11</xdr:col>
      <xdr:colOff>358141</xdr:colOff>
      <xdr:row>0</xdr:row>
      <xdr:rowOff>510540</xdr:rowOff>
    </xdr:to>
    <xdr:sp macro="" textlink="">
      <xdr:nvSpPr>
        <xdr:cNvPr id="30" name="額縁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5673091" y="57151"/>
          <a:ext cx="1504950" cy="453389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  <xdr:twoCellAnchor editAs="oneCell">
    <xdr:from>
      <xdr:col>3</xdr:col>
      <xdr:colOff>569594</xdr:colOff>
      <xdr:row>10</xdr:row>
      <xdr:rowOff>66674</xdr:rowOff>
    </xdr:from>
    <xdr:to>
      <xdr:col>16</xdr:col>
      <xdr:colOff>196215</xdr:colOff>
      <xdr:row>24</xdr:row>
      <xdr:rowOff>91440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895474" y="3107054"/>
          <a:ext cx="7940041" cy="3971926"/>
        </a:xfrm>
        <a:prstGeom prst="roundRect">
          <a:avLst>
            <a:gd name="adj" fmla="val 5734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コンテンツの有効化を行う。</a:t>
          </a:r>
          <a:r>
            <a:rPr kumimoji="1" lang="ja-JP" altLang="en-US" sz="1400" b="1">
              <a:solidFill>
                <a:sysClr val="windowText" lastClr="000000"/>
              </a:solidFill>
            </a:rPr>
            <a:t>（マクロを有効にする）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「支部名」、「性別」、「学年」、「写」、「形」、「学科」はプルダウンリストから選択する。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「申込人数」、「年令」、「経過年数」は自動計算される。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形・学科の再受験は該当の欄に再をプルダウンリストから入力する。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二段以上の受験者は、前段取得が県内・県外にかかわらず、前段取得年月日を入力し、取得場所については他県取得者のみその県名を入力する。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証明書の添付が有る者は「写」欄に有を入力する。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年月日は</a:t>
          </a:r>
          <a:r>
            <a:rPr kumimoji="1" lang="en-US" altLang="ja-JP" sz="1400" b="1">
              <a:solidFill>
                <a:sysClr val="windowText" lastClr="000000"/>
              </a:solidFill>
            </a:rPr>
            <a:t>H27.11.1</a:t>
          </a:r>
          <a:r>
            <a:rPr kumimoji="1" lang="ja-JP" altLang="en-US" sz="1400" b="1">
              <a:solidFill>
                <a:sysClr val="windowText" lastClr="000000"/>
              </a:solidFill>
            </a:rPr>
            <a:t>または</a:t>
          </a:r>
          <a:r>
            <a:rPr kumimoji="1" lang="en-US" altLang="ja-JP" sz="1400" b="1">
              <a:solidFill>
                <a:sysClr val="windowText" lastClr="000000"/>
              </a:solidFill>
            </a:rPr>
            <a:t>2015/11/1</a:t>
          </a:r>
          <a:r>
            <a:rPr kumimoji="1" lang="ja-JP" altLang="en-US" sz="1400" b="1">
              <a:solidFill>
                <a:sysClr val="windowText" lastClr="000000"/>
              </a:solidFill>
            </a:rPr>
            <a:t>の形式で入力する。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最終行の「姓」欄に入力すると、新しく２０行分が追加される。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428832</xdr:colOff>
      <xdr:row>23</xdr:row>
      <xdr:rowOff>125276</xdr:rowOff>
    </xdr:from>
    <xdr:to>
      <xdr:col>3</xdr:col>
      <xdr:colOff>716532</xdr:colOff>
      <xdr:row>25</xdr:row>
      <xdr:rowOff>165254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 rot="2557058">
          <a:off x="1754712" y="6830876"/>
          <a:ext cx="287700" cy="603858"/>
        </a:xfrm>
        <a:prstGeom prst="downArrow">
          <a:avLst>
            <a:gd name="adj1" fmla="val 33153"/>
            <a:gd name="adj2" fmla="val 38102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388618</xdr:colOff>
      <xdr:row>6</xdr:row>
      <xdr:rowOff>135254</xdr:rowOff>
    </xdr:from>
    <xdr:to>
      <xdr:col>16</xdr:col>
      <xdr:colOff>274320</xdr:colOff>
      <xdr:row>8</xdr:row>
      <xdr:rowOff>259080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8488678" y="2047874"/>
          <a:ext cx="1424942" cy="687706"/>
        </a:xfrm>
        <a:prstGeom prst="wedgeRoundRectCallout">
          <a:avLst>
            <a:gd name="adj1" fmla="val -38305"/>
            <a:gd name="adj2" fmla="val -161946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審査日は必ず入力する！</a:t>
          </a:r>
        </a:p>
      </xdr:txBody>
    </xdr:sp>
    <xdr:clientData/>
  </xdr:twoCellAnchor>
  <xdr:twoCellAnchor>
    <xdr:from>
      <xdr:col>0</xdr:col>
      <xdr:colOff>38100</xdr:colOff>
      <xdr:row>9</xdr:row>
      <xdr:rowOff>238124</xdr:rowOff>
    </xdr:from>
    <xdr:to>
      <xdr:col>3</xdr:col>
      <xdr:colOff>236220</xdr:colOff>
      <xdr:row>15</xdr:row>
      <xdr:rowOff>236220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38100" y="2996564"/>
          <a:ext cx="1524000" cy="1689736"/>
        </a:xfrm>
        <a:prstGeom prst="wedgeRoundRectCallout">
          <a:avLst>
            <a:gd name="adj1" fmla="val 4421"/>
            <a:gd name="adj2" fmla="val -15914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六、七段は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受審地を入力。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八段は１日目</a:t>
          </a:r>
          <a:r>
            <a:rPr kumimoji="1" lang="en-US" altLang="ja-JP" sz="1400" b="1">
              <a:solidFill>
                <a:srgbClr val="FF0000"/>
              </a:solidFill>
            </a:rPr>
            <a:t>OR</a:t>
          </a:r>
          <a:r>
            <a:rPr kumimoji="1" lang="ja-JP" altLang="en-US" sz="1400" b="1">
              <a:solidFill>
                <a:srgbClr val="FF0000"/>
              </a:solidFill>
            </a:rPr>
            <a:t>２日目を○</a:t>
          </a:r>
        </a:p>
      </xdr:txBody>
    </xdr:sp>
    <xdr:clientData/>
  </xdr:twoCellAnchor>
  <xdr:twoCellAnchor>
    <xdr:from>
      <xdr:col>12</xdr:col>
      <xdr:colOff>161924</xdr:colOff>
      <xdr:row>9</xdr:row>
      <xdr:rowOff>30480</xdr:rowOff>
    </xdr:from>
    <xdr:to>
      <xdr:col>16</xdr:col>
      <xdr:colOff>22859</xdr:colOff>
      <xdr:row>11</xdr:row>
      <xdr:rowOff>274319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7903844" y="2788920"/>
          <a:ext cx="1758315" cy="807719"/>
        </a:xfrm>
        <a:prstGeom prst="wedgeRoundRectCallout">
          <a:avLst>
            <a:gd name="adj1" fmla="val -56261"/>
            <a:gd name="adj2" fmla="val -348686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クリックすると２０行分が追加される</a:t>
          </a:r>
        </a:p>
      </xdr:txBody>
    </xdr:sp>
    <xdr:clientData/>
  </xdr:twoCellAnchor>
  <xdr:twoCellAnchor>
    <xdr:from>
      <xdr:col>8</xdr:col>
      <xdr:colOff>140969</xdr:colOff>
      <xdr:row>7</xdr:row>
      <xdr:rowOff>121920</xdr:rowOff>
    </xdr:from>
    <xdr:to>
      <xdr:col>12</xdr:col>
      <xdr:colOff>112394</xdr:colOff>
      <xdr:row>10</xdr:row>
      <xdr:rowOff>32385</xdr:rowOff>
    </xdr:to>
    <xdr:sp macro="" textlink="">
      <xdr:nvSpPr>
        <xdr:cNvPr id="31" name="角丸四角形吹き出し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5124449" y="2362200"/>
          <a:ext cx="2905125" cy="779145"/>
        </a:xfrm>
        <a:prstGeom prst="wedgeRoundRectCallout">
          <a:avLst>
            <a:gd name="adj1" fmla="val 737"/>
            <a:gd name="adj2" fmla="val -29533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データーのコピー＆ペーストを行った場合は、再計算をする！</a:t>
          </a:r>
        </a:p>
      </xdr:txBody>
    </xdr:sp>
    <xdr:clientData/>
  </xdr:twoCellAnchor>
  <xdr:twoCellAnchor>
    <xdr:from>
      <xdr:col>3</xdr:col>
      <xdr:colOff>291465</xdr:colOff>
      <xdr:row>8</xdr:row>
      <xdr:rowOff>89535</xdr:rowOff>
    </xdr:from>
    <xdr:to>
      <xdr:col>7</xdr:col>
      <xdr:colOff>396240</xdr:colOff>
      <xdr:row>10</xdr:row>
      <xdr:rowOff>15240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617345" y="2566035"/>
          <a:ext cx="3366135" cy="48958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必ず担当者氏名を記入し捺印する！</a:t>
          </a:r>
        </a:p>
      </xdr:txBody>
    </xdr:sp>
    <xdr:clientData/>
  </xdr:twoCellAnchor>
  <xdr:twoCellAnchor>
    <xdr:from>
      <xdr:col>8</xdr:col>
      <xdr:colOff>381000</xdr:colOff>
      <xdr:row>2</xdr:row>
      <xdr:rowOff>247650</xdr:rowOff>
    </xdr:from>
    <xdr:to>
      <xdr:col>13</xdr:col>
      <xdr:colOff>95250</xdr:colOff>
      <xdr:row>5</xdr:row>
      <xdr:rowOff>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5364480" y="1162050"/>
          <a:ext cx="3074670" cy="36957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343853</xdr:colOff>
      <xdr:row>3</xdr:row>
      <xdr:rowOff>281158</xdr:rowOff>
    </xdr:from>
    <xdr:to>
      <xdr:col>9</xdr:col>
      <xdr:colOff>204362</xdr:colOff>
      <xdr:row>8</xdr:row>
      <xdr:rowOff>89535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>
          <a:stCxn id="4" idx="0"/>
          <a:endCxn id="9" idx="3"/>
        </xdr:cNvCxnSpPr>
      </xdr:nvCxnSpPr>
      <xdr:spPr>
        <a:xfrm flipV="1">
          <a:off x="3300413" y="1439398"/>
          <a:ext cx="2504649" cy="1126637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215263</xdr:colOff>
      <xdr:row>0</xdr:row>
      <xdr:rowOff>47626</xdr:rowOff>
    </xdr:from>
    <xdr:to>
      <xdr:col>6</xdr:col>
      <xdr:colOff>236773</xdr:colOff>
      <xdr:row>0</xdr:row>
      <xdr:rowOff>515626</xdr:rowOff>
    </xdr:to>
    <xdr:sp macro="[0]!並び替え_性別年齢順" textlink="">
      <xdr:nvSpPr>
        <xdr:cNvPr id="18" name="額縁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/>
      </xdr:nvSpPr>
      <xdr:spPr>
        <a:xfrm>
          <a:off x="2285998" y="47626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6</xdr:col>
      <xdr:colOff>295275</xdr:colOff>
      <xdr:row>0</xdr:row>
      <xdr:rowOff>47627</xdr:rowOff>
    </xdr:from>
    <xdr:to>
      <xdr:col>9</xdr:col>
      <xdr:colOff>147240</xdr:colOff>
      <xdr:row>0</xdr:row>
      <xdr:rowOff>515627</xdr:rowOff>
    </xdr:to>
    <xdr:sp macro="[0]!並び替え_経過年数順" textlink="">
      <xdr:nvSpPr>
        <xdr:cNvPr id="19" name="額縁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/>
      </xdr:nvSpPr>
      <xdr:spPr>
        <a:xfrm>
          <a:off x="4000500" y="47627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66675</xdr:colOff>
      <xdr:row>0</xdr:row>
      <xdr:rowOff>47625</xdr:rowOff>
    </xdr:from>
    <xdr:to>
      <xdr:col>4</xdr:col>
      <xdr:colOff>166290</xdr:colOff>
      <xdr:row>0</xdr:row>
      <xdr:rowOff>515625</xdr:rowOff>
    </xdr:to>
    <xdr:sp macro="[0]!並び替え_全剣連番号順" textlink="">
      <xdr:nvSpPr>
        <xdr:cNvPr id="20" name="額縁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/>
      </xdr:nvSpPr>
      <xdr:spPr>
        <a:xfrm>
          <a:off x="581025" y="47625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13</xdr:col>
      <xdr:colOff>632460</xdr:colOff>
      <xdr:row>0</xdr:row>
      <xdr:rowOff>47625</xdr:rowOff>
    </xdr:from>
    <xdr:to>
      <xdr:col>17</xdr:col>
      <xdr:colOff>76065</xdr:colOff>
      <xdr:row>0</xdr:row>
      <xdr:rowOff>515625</xdr:rowOff>
    </xdr:to>
    <xdr:sp macro="[0]!名簿消去" textlink="">
      <xdr:nvSpPr>
        <xdr:cNvPr id="21" name="額縁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/>
      </xdr:nvSpPr>
      <xdr:spPr>
        <a:xfrm>
          <a:off x="8648700" y="47625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683895</xdr:colOff>
      <xdr:row>0</xdr:row>
      <xdr:rowOff>47626</xdr:rowOff>
    </xdr:from>
    <xdr:to>
      <xdr:col>13</xdr:col>
      <xdr:colOff>584835</xdr:colOff>
      <xdr:row>0</xdr:row>
      <xdr:rowOff>515626</xdr:rowOff>
    </xdr:to>
    <xdr:sp macro="[0]!ページ追加" textlink="">
      <xdr:nvSpPr>
        <xdr:cNvPr id="22" name="額縁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SpPr/>
      </xdr:nvSpPr>
      <xdr:spPr>
        <a:xfrm>
          <a:off x="7448550" y="47626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9</xdr:col>
      <xdr:colOff>207645</xdr:colOff>
      <xdr:row>0</xdr:row>
      <xdr:rowOff>55246</xdr:rowOff>
    </xdr:from>
    <xdr:to>
      <xdr:col>11</xdr:col>
      <xdr:colOff>640080</xdr:colOff>
      <xdr:row>0</xdr:row>
      <xdr:rowOff>523246</xdr:rowOff>
    </xdr:to>
    <xdr:sp macro="[0]!再計算" textlink="">
      <xdr:nvSpPr>
        <xdr:cNvPr id="23" name="額縁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SpPr/>
      </xdr:nvSpPr>
      <xdr:spPr>
        <a:xfrm>
          <a:off x="5701665" y="55246"/>
          <a:ext cx="1682115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215263</xdr:colOff>
      <xdr:row>0</xdr:row>
      <xdr:rowOff>47626</xdr:rowOff>
    </xdr:from>
    <xdr:to>
      <xdr:col>6</xdr:col>
      <xdr:colOff>236773</xdr:colOff>
      <xdr:row>0</xdr:row>
      <xdr:rowOff>515626</xdr:rowOff>
    </xdr:to>
    <xdr:sp macro="[0]!並び替え_性別年齢順" textlink="">
      <xdr:nvSpPr>
        <xdr:cNvPr id="2" name="額縁 17">
          <a:extLst>
            <a:ext uri="{FF2B5EF4-FFF2-40B4-BE49-F238E27FC236}">
              <a16:creationId xmlns:a16="http://schemas.microsoft.com/office/drawing/2014/main" xmlns="" id="{D32E1B81-D75C-4CC2-8A1D-53B572612587}"/>
            </a:ext>
          </a:extLst>
        </xdr:cNvPr>
        <xdr:cNvSpPr/>
      </xdr:nvSpPr>
      <xdr:spPr>
        <a:xfrm>
          <a:off x="2280283" y="47626"/>
          <a:ext cx="165219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6</xdr:col>
      <xdr:colOff>295275</xdr:colOff>
      <xdr:row>0</xdr:row>
      <xdr:rowOff>47627</xdr:rowOff>
    </xdr:from>
    <xdr:to>
      <xdr:col>9</xdr:col>
      <xdr:colOff>147240</xdr:colOff>
      <xdr:row>0</xdr:row>
      <xdr:rowOff>515627</xdr:rowOff>
    </xdr:to>
    <xdr:sp macro="[0]!並び替え_経過年数順" textlink="">
      <xdr:nvSpPr>
        <xdr:cNvPr id="3" name="額縁 18">
          <a:extLst>
            <a:ext uri="{FF2B5EF4-FFF2-40B4-BE49-F238E27FC236}">
              <a16:creationId xmlns:a16="http://schemas.microsoft.com/office/drawing/2014/main" xmlns="" id="{E15BF306-851C-49D2-9512-4637F27BD98F}"/>
            </a:ext>
          </a:extLst>
        </xdr:cNvPr>
        <xdr:cNvSpPr/>
      </xdr:nvSpPr>
      <xdr:spPr>
        <a:xfrm>
          <a:off x="3990975" y="47627"/>
          <a:ext cx="1650285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66675</xdr:colOff>
      <xdr:row>0</xdr:row>
      <xdr:rowOff>47625</xdr:rowOff>
    </xdr:from>
    <xdr:to>
      <xdr:col>4</xdr:col>
      <xdr:colOff>166290</xdr:colOff>
      <xdr:row>0</xdr:row>
      <xdr:rowOff>515625</xdr:rowOff>
    </xdr:to>
    <xdr:sp macro="[0]!並び替え_全剣連番号順" textlink="">
      <xdr:nvSpPr>
        <xdr:cNvPr id="4" name="額縁 19">
          <a:extLst>
            <a:ext uri="{FF2B5EF4-FFF2-40B4-BE49-F238E27FC236}">
              <a16:creationId xmlns:a16="http://schemas.microsoft.com/office/drawing/2014/main" xmlns="" id="{739D6653-1B5F-4414-8A42-9783C0FFD49A}"/>
            </a:ext>
          </a:extLst>
        </xdr:cNvPr>
        <xdr:cNvSpPr/>
      </xdr:nvSpPr>
      <xdr:spPr>
        <a:xfrm>
          <a:off x="577215" y="47625"/>
          <a:ext cx="1654095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13</xdr:col>
      <xdr:colOff>632460</xdr:colOff>
      <xdr:row>0</xdr:row>
      <xdr:rowOff>47625</xdr:rowOff>
    </xdr:from>
    <xdr:to>
      <xdr:col>17</xdr:col>
      <xdr:colOff>76065</xdr:colOff>
      <xdr:row>0</xdr:row>
      <xdr:rowOff>515625</xdr:rowOff>
    </xdr:to>
    <xdr:sp macro="[0]!名簿消去" textlink="">
      <xdr:nvSpPr>
        <xdr:cNvPr id="5" name="額縁 20">
          <a:extLst>
            <a:ext uri="{FF2B5EF4-FFF2-40B4-BE49-F238E27FC236}">
              <a16:creationId xmlns:a16="http://schemas.microsoft.com/office/drawing/2014/main" xmlns="" id="{9A507506-38AC-4997-8C67-4C5F65A70524}"/>
            </a:ext>
          </a:extLst>
        </xdr:cNvPr>
        <xdr:cNvSpPr/>
      </xdr:nvSpPr>
      <xdr:spPr>
        <a:xfrm>
          <a:off x="8625840" y="47625"/>
          <a:ext cx="1074285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683895</xdr:colOff>
      <xdr:row>0</xdr:row>
      <xdr:rowOff>47626</xdr:rowOff>
    </xdr:from>
    <xdr:to>
      <xdr:col>13</xdr:col>
      <xdr:colOff>584835</xdr:colOff>
      <xdr:row>0</xdr:row>
      <xdr:rowOff>515626</xdr:rowOff>
    </xdr:to>
    <xdr:sp macro="[0]!ページ追加" textlink="">
      <xdr:nvSpPr>
        <xdr:cNvPr id="6" name="額縁 21">
          <a:extLst>
            <a:ext uri="{FF2B5EF4-FFF2-40B4-BE49-F238E27FC236}">
              <a16:creationId xmlns:a16="http://schemas.microsoft.com/office/drawing/2014/main" xmlns="" id="{2A4D8B5E-9253-4509-BC60-402A02EB6085}"/>
            </a:ext>
          </a:extLst>
        </xdr:cNvPr>
        <xdr:cNvSpPr/>
      </xdr:nvSpPr>
      <xdr:spPr>
        <a:xfrm>
          <a:off x="7427595" y="47626"/>
          <a:ext cx="1150620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9</xdr:col>
      <xdr:colOff>207645</xdr:colOff>
      <xdr:row>0</xdr:row>
      <xdr:rowOff>55246</xdr:rowOff>
    </xdr:from>
    <xdr:to>
      <xdr:col>11</xdr:col>
      <xdr:colOff>640080</xdr:colOff>
      <xdr:row>0</xdr:row>
      <xdr:rowOff>523246</xdr:rowOff>
    </xdr:to>
    <xdr:sp macro="[0]!再計算" textlink="">
      <xdr:nvSpPr>
        <xdr:cNvPr id="7" name="額縁 22">
          <a:extLst>
            <a:ext uri="{FF2B5EF4-FFF2-40B4-BE49-F238E27FC236}">
              <a16:creationId xmlns:a16="http://schemas.microsoft.com/office/drawing/2014/main" xmlns="" id="{4EA6162A-0581-4B50-AE4D-F4035879BF2D}"/>
            </a:ext>
          </a:extLst>
        </xdr:cNvPr>
        <xdr:cNvSpPr/>
      </xdr:nvSpPr>
      <xdr:spPr>
        <a:xfrm>
          <a:off x="5701665" y="55246"/>
          <a:ext cx="1682115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215263</xdr:colOff>
      <xdr:row>0</xdr:row>
      <xdr:rowOff>47625</xdr:rowOff>
    </xdr:from>
    <xdr:to>
      <xdr:col>6</xdr:col>
      <xdr:colOff>236773</xdr:colOff>
      <xdr:row>0</xdr:row>
      <xdr:rowOff>515625</xdr:rowOff>
    </xdr:to>
    <xdr:sp macro="[0]!並び替え_性別年齢順" textlink="">
      <xdr:nvSpPr>
        <xdr:cNvPr id="2" name="額縁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2285998" y="47625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6</xdr:col>
      <xdr:colOff>295275</xdr:colOff>
      <xdr:row>0</xdr:row>
      <xdr:rowOff>47626</xdr:rowOff>
    </xdr:from>
    <xdr:to>
      <xdr:col>9</xdr:col>
      <xdr:colOff>147240</xdr:colOff>
      <xdr:row>0</xdr:row>
      <xdr:rowOff>515626</xdr:rowOff>
    </xdr:to>
    <xdr:sp macro="[0]!並び替え_経過年数順" textlink="">
      <xdr:nvSpPr>
        <xdr:cNvPr id="9" name="額縁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4000500" y="47626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66675</xdr:colOff>
      <xdr:row>0</xdr:row>
      <xdr:rowOff>47624</xdr:rowOff>
    </xdr:from>
    <xdr:to>
      <xdr:col>4</xdr:col>
      <xdr:colOff>166290</xdr:colOff>
      <xdr:row>0</xdr:row>
      <xdr:rowOff>515624</xdr:rowOff>
    </xdr:to>
    <xdr:sp macro="[0]!並び替え_全剣連番号順" textlink="">
      <xdr:nvSpPr>
        <xdr:cNvPr id="10" name="額縁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/>
      </xdr:nvSpPr>
      <xdr:spPr>
        <a:xfrm>
          <a:off x="581025" y="47624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13</xdr:col>
      <xdr:colOff>632460</xdr:colOff>
      <xdr:row>0</xdr:row>
      <xdr:rowOff>47624</xdr:rowOff>
    </xdr:from>
    <xdr:to>
      <xdr:col>16</xdr:col>
      <xdr:colOff>165600</xdr:colOff>
      <xdr:row>0</xdr:row>
      <xdr:rowOff>515624</xdr:rowOff>
    </xdr:to>
    <xdr:sp macro="[0]!名簿消去" textlink="">
      <xdr:nvSpPr>
        <xdr:cNvPr id="3" name="額縁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8648700" y="47624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683895</xdr:colOff>
      <xdr:row>0</xdr:row>
      <xdr:rowOff>47625</xdr:rowOff>
    </xdr:from>
    <xdr:to>
      <xdr:col>13</xdr:col>
      <xdr:colOff>584835</xdr:colOff>
      <xdr:row>0</xdr:row>
      <xdr:rowOff>515625</xdr:rowOff>
    </xdr:to>
    <xdr:sp macro="[0]!ページ追加" textlink="">
      <xdr:nvSpPr>
        <xdr:cNvPr id="8" name="額縁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/>
      </xdr:nvSpPr>
      <xdr:spPr>
        <a:xfrm>
          <a:off x="7448550" y="47625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9</xdr:col>
      <xdr:colOff>200025</xdr:colOff>
      <xdr:row>0</xdr:row>
      <xdr:rowOff>47625</xdr:rowOff>
    </xdr:from>
    <xdr:to>
      <xdr:col>11</xdr:col>
      <xdr:colOff>647700</xdr:colOff>
      <xdr:row>0</xdr:row>
      <xdr:rowOff>515625</xdr:rowOff>
    </xdr:to>
    <xdr:sp macro="[0]!再計算" textlink="">
      <xdr:nvSpPr>
        <xdr:cNvPr id="4" name="額縁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5694045" y="47625"/>
          <a:ext cx="1697355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215263</xdr:colOff>
      <xdr:row>0</xdr:row>
      <xdr:rowOff>47625</xdr:rowOff>
    </xdr:from>
    <xdr:to>
      <xdr:col>6</xdr:col>
      <xdr:colOff>236773</xdr:colOff>
      <xdr:row>0</xdr:row>
      <xdr:rowOff>515625</xdr:rowOff>
    </xdr:to>
    <xdr:sp macro="[0]!並び替え_性別年齢順" textlink="">
      <xdr:nvSpPr>
        <xdr:cNvPr id="2" name="額縁 1">
          <a:extLst>
            <a:ext uri="{FF2B5EF4-FFF2-40B4-BE49-F238E27FC236}">
              <a16:creationId xmlns:a16="http://schemas.microsoft.com/office/drawing/2014/main" xmlns="" id="{48127915-211C-4335-A0AC-B795A8B44649}"/>
            </a:ext>
          </a:extLst>
        </xdr:cNvPr>
        <xdr:cNvSpPr/>
      </xdr:nvSpPr>
      <xdr:spPr>
        <a:xfrm>
          <a:off x="2280283" y="47625"/>
          <a:ext cx="165219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6</xdr:col>
      <xdr:colOff>295275</xdr:colOff>
      <xdr:row>0</xdr:row>
      <xdr:rowOff>47626</xdr:rowOff>
    </xdr:from>
    <xdr:to>
      <xdr:col>9</xdr:col>
      <xdr:colOff>147240</xdr:colOff>
      <xdr:row>0</xdr:row>
      <xdr:rowOff>515626</xdr:rowOff>
    </xdr:to>
    <xdr:sp macro="[0]!並び替え_経過年数順" textlink="">
      <xdr:nvSpPr>
        <xdr:cNvPr id="3" name="額縁 8">
          <a:extLst>
            <a:ext uri="{FF2B5EF4-FFF2-40B4-BE49-F238E27FC236}">
              <a16:creationId xmlns:a16="http://schemas.microsoft.com/office/drawing/2014/main" xmlns="" id="{26FBF0AC-3DF4-4E73-8053-45FFB9223416}"/>
            </a:ext>
          </a:extLst>
        </xdr:cNvPr>
        <xdr:cNvSpPr/>
      </xdr:nvSpPr>
      <xdr:spPr>
        <a:xfrm>
          <a:off x="3990975" y="47626"/>
          <a:ext cx="1650285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66675</xdr:colOff>
      <xdr:row>0</xdr:row>
      <xdr:rowOff>47624</xdr:rowOff>
    </xdr:from>
    <xdr:to>
      <xdr:col>4</xdr:col>
      <xdr:colOff>166290</xdr:colOff>
      <xdr:row>0</xdr:row>
      <xdr:rowOff>515624</xdr:rowOff>
    </xdr:to>
    <xdr:sp macro="[0]!並び替え_全剣連番号順" textlink="">
      <xdr:nvSpPr>
        <xdr:cNvPr id="4" name="額縁 9">
          <a:extLst>
            <a:ext uri="{FF2B5EF4-FFF2-40B4-BE49-F238E27FC236}">
              <a16:creationId xmlns:a16="http://schemas.microsoft.com/office/drawing/2014/main" xmlns="" id="{FDD39DA8-DFC5-442C-BCC1-A2D72BB445AF}"/>
            </a:ext>
          </a:extLst>
        </xdr:cNvPr>
        <xdr:cNvSpPr/>
      </xdr:nvSpPr>
      <xdr:spPr>
        <a:xfrm>
          <a:off x="577215" y="47624"/>
          <a:ext cx="1654095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13</xdr:col>
      <xdr:colOff>632460</xdr:colOff>
      <xdr:row>0</xdr:row>
      <xdr:rowOff>47624</xdr:rowOff>
    </xdr:from>
    <xdr:to>
      <xdr:col>16</xdr:col>
      <xdr:colOff>165600</xdr:colOff>
      <xdr:row>0</xdr:row>
      <xdr:rowOff>515624</xdr:rowOff>
    </xdr:to>
    <xdr:sp macro="[0]!名簿消去" textlink="">
      <xdr:nvSpPr>
        <xdr:cNvPr id="5" name="額縁 2">
          <a:extLst>
            <a:ext uri="{FF2B5EF4-FFF2-40B4-BE49-F238E27FC236}">
              <a16:creationId xmlns:a16="http://schemas.microsoft.com/office/drawing/2014/main" xmlns="" id="{5FEDB8BF-6789-440E-8727-7C4A38517559}"/>
            </a:ext>
          </a:extLst>
        </xdr:cNvPr>
        <xdr:cNvSpPr/>
      </xdr:nvSpPr>
      <xdr:spPr>
        <a:xfrm>
          <a:off x="8625840" y="47624"/>
          <a:ext cx="107238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683895</xdr:colOff>
      <xdr:row>0</xdr:row>
      <xdr:rowOff>47625</xdr:rowOff>
    </xdr:from>
    <xdr:to>
      <xdr:col>13</xdr:col>
      <xdr:colOff>584835</xdr:colOff>
      <xdr:row>0</xdr:row>
      <xdr:rowOff>515625</xdr:rowOff>
    </xdr:to>
    <xdr:sp macro="[0]!ページ追加" textlink="">
      <xdr:nvSpPr>
        <xdr:cNvPr id="6" name="額縁 7">
          <a:extLst>
            <a:ext uri="{FF2B5EF4-FFF2-40B4-BE49-F238E27FC236}">
              <a16:creationId xmlns:a16="http://schemas.microsoft.com/office/drawing/2014/main" xmlns="" id="{B512020D-F7FE-4963-9B25-BB8C386998B2}"/>
            </a:ext>
          </a:extLst>
        </xdr:cNvPr>
        <xdr:cNvSpPr/>
      </xdr:nvSpPr>
      <xdr:spPr>
        <a:xfrm>
          <a:off x="7427595" y="47625"/>
          <a:ext cx="1150620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9</xdr:col>
      <xdr:colOff>207645</xdr:colOff>
      <xdr:row>0</xdr:row>
      <xdr:rowOff>47625</xdr:rowOff>
    </xdr:from>
    <xdr:to>
      <xdr:col>11</xdr:col>
      <xdr:colOff>655320</xdr:colOff>
      <xdr:row>0</xdr:row>
      <xdr:rowOff>515625</xdr:rowOff>
    </xdr:to>
    <xdr:sp macro="[0]!再計算" textlink="">
      <xdr:nvSpPr>
        <xdr:cNvPr id="7" name="額縁 3">
          <a:extLst>
            <a:ext uri="{FF2B5EF4-FFF2-40B4-BE49-F238E27FC236}">
              <a16:creationId xmlns:a16="http://schemas.microsoft.com/office/drawing/2014/main" xmlns="" id="{67552FE4-B25F-4425-9B40-9F68B15D3412}"/>
            </a:ext>
          </a:extLst>
        </xdr:cNvPr>
        <xdr:cNvSpPr/>
      </xdr:nvSpPr>
      <xdr:spPr>
        <a:xfrm>
          <a:off x="5701665" y="47625"/>
          <a:ext cx="1697355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215263</xdr:colOff>
      <xdr:row>0</xdr:row>
      <xdr:rowOff>47625</xdr:rowOff>
    </xdr:from>
    <xdr:to>
      <xdr:col>6</xdr:col>
      <xdr:colOff>236773</xdr:colOff>
      <xdr:row>0</xdr:row>
      <xdr:rowOff>515625</xdr:rowOff>
    </xdr:to>
    <xdr:sp macro="[0]!並び替え_性別年齢順" textlink="">
      <xdr:nvSpPr>
        <xdr:cNvPr id="2" name="額縁 1">
          <a:extLst>
            <a:ext uri="{FF2B5EF4-FFF2-40B4-BE49-F238E27FC236}">
              <a16:creationId xmlns:a16="http://schemas.microsoft.com/office/drawing/2014/main" xmlns="" id="{A5EB190E-0022-42CD-88EB-563C4E500637}"/>
            </a:ext>
          </a:extLst>
        </xdr:cNvPr>
        <xdr:cNvSpPr/>
      </xdr:nvSpPr>
      <xdr:spPr>
        <a:xfrm>
          <a:off x="2280283" y="47625"/>
          <a:ext cx="165219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6</xdr:col>
      <xdr:colOff>295275</xdr:colOff>
      <xdr:row>0</xdr:row>
      <xdr:rowOff>47626</xdr:rowOff>
    </xdr:from>
    <xdr:to>
      <xdr:col>9</xdr:col>
      <xdr:colOff>147240</xdr:colOff>
      <xdr:row>0</xdr:row>
      <xdr:rowOff>515626</xdr:rowOff>
    </xdr:to>
    <xdr:sp macro="[0]!並び替え_経過年数順" textlink="">
      <xdr:nvSpPr>
        <xdr:cNvPr id="3" name="額縁 8">
          <a:extLst>
            <a:ext uri="{FF2B5EF4-FFF2-40B4-BE49-F238E27FC236}">
              <a16:creationId xmlns:a16="http://schemas.microsoft.com/office/drawing/2014/main" xmlns="" id="{2A981CFE-3FE2-47BD-B437-73791A9123E1}"/>
            </a:ext>
          </a:extLst>
        </xdr:cNvPr>
        <xdr:cNvSpPr/>
      </xdr:nvSpPr>
      <xdr:spPr>
        <a:xfrm>
          <a:off x="3990975" y="47626"/>
          <a:ext cx="1650285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66675</xdr:colOff>
      <xdr:row>0</xdr:row>
      <xdr:rowOff>47624</xdr:rowOff>
    </xdr:from>
    <xdr:to>
      <xdr:col>4</xdr:col>
      <xdr:colOff>166290</xdr:colOff>
      <xdr:row>0</xdr:row>
      <xdr:rowOff>515624</xdr:rowOff>
    </xdr:to>
    <xdr:sp macro="[0]!並び替え_全剣連番号順" textlink="">
      <xdr:nvSpPr>
        <xdr:cNvPr id="4" name="額縁 9">
          <a:extLst>
            <a:ext uri="{FF2B5EF4-FFF2-40B4-BE49-F238E27FC236}">
              <a16:creationId xmlns:a16="http://schemas.microsoft.com/office/drawing/2014/main" xmlns="" id="{B0E47F6B-5668-4732-8255-A227D3C3C5AA}"/>
            </a:ext>
          </a:extLst>
        </xdr:cNvPr>
        <xdr:cNvSpPr/>
      </xdr:nvSpPr>
      <xdr:spPr>
        <a:xfrm>
          <a:off x="577215" y="47624"/>
          <a:ext cx="1654095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13</xdr:col>
      <xdr:colOff>632460</xdr:colOff>
      <xdr:row>0</xdr:row>
      <xdr:rowOff>47624</xdr:rowOff>
    </xdr:from>
    <xdr:to>
      <xdr:col>16</xdr:col>
      <xdr:colOff>165600</xdr:colOff>
      <xdr:row>0</xdr:row>
      <xdr:rowOff>515624</xdr:rowOff>
    </xdr:to>
    <xdr:sp macro="[0]!名簿消去" textlink="">
      <xdr:nvSpPr>
        <xdr:cNvPr id="5" name="額縁 2">
          <a:extLst>
            <a:ext uri="{FF2B5EF4-FFF2-40B4-BE49-F238E27FC236}">
              <a16:creationId xmlns:a16="http://schemas.microsoft.com/office/drawing/2014/main" xmlns="" id="{4257EF20-DE4A-4A09-B9F3-380A56264223}"/>
            </a:ext>
          </a:extLst>
        </xdr:cNvPr>
        <xdr:cNvSpPr/>
      </xdr:nvSpPr>
      <xdr:spPr>
        <a:xfrm>
          <a:off x="8625840" y="47624"/>
          <a:ext cx="107238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683895</xdr:colOff>
      <xdr:row>0</xdr:row>
      <xdr:rowOff>47625</xdr:rowOff>
    </xdr:from>
    <xdr:to>
      <xdr:col>13</xdr:col>
      <xdr:colOff>584835</xdr:colOff>
      <xdr:row>0</xdr:row>
      <xdr:rowOff>515625</xdr:rowOff>
    </xdr:to>
    <xdr:sp macro="[0]!ページ追加" textlink="">
      <xdr:nvSpPr>
        <xdr:cNvPr id="6" name="額縁 7">
          <a:extLst>
            <a:ext uri="{FF2B5EF4-FFF2-40B4-BE49-F238E27FC236}">
              <a16:creationId xmlns:a16="http://schemas.microsoft.com/office/drawing/2014/main" xmlns="" id="{325A4C92-6F95-44B3-9BFB-DB4B895031E1}"/>
            </a:ext>
          </a:extLst>
        </xdr:cNvPr>
        <xdr:cNvSpPr/>
      </xdr:nvSpPr>
      <xdr:spPr>
        <a:xfrm>
          <a:off x="7427595" y="47625"/>
          <a:ext cx="1150620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9</xdr:col>
      <xdr:colOff>207645</xdr:colOff>
      <xdr:row>0</xdr:row>
      <xdr:rowOff>47625</xdr:rowOff>
    </xdr:from>
    <xdr:to>
      <xdr:col>11</xdr:col>
      <xdr:colOff>655320</xdr:colOff>
      <xdr:row>0</xdr:row>
      <xdr:rowOff>515625</xdr:rowOff>
    </xdr:to>
    <xdr:sp macro="[0]!再計算" textlink="">
      <xdr:nvSpPr>
        <xdr:cNvPr id="7" name="額縁 3">
          <a:extLst>
            <a:ext uri="{FF2B5EF4-FFF2-40B4-BE49-F238E27FC236}">
              <a16:creationId xmlns:a16="http://schemas.microsoft.com/office/drawing/2014/main" xmlns="" id="{357BE75C-D464-4DED-BAFD-DDDD48674CB2}"/>
            </a:ext>
          </a:extLst>
        </xdr:cNvPr>
        <xdr:cNvSpPr/>
      </xdr:nvSpPr>
      <xdr:spPr>
        <a:xfrm>
          <a:off x="5701665" y="47625"/>
          <a:ext cx="1697355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215263</xdr:colOff>
      <xdr:row>0</xdr:row>
      <xdr:rowOff>47625</xdr:rowOff>
    </xdr:from>
    <xdr:to>
      <xdr:col>6</xdr:col>
      <xdr:colOff>236773</xdr:colOff>
      <xdr:row>0</xdr:row>
      <xdr:rowOff>515625</xdr:rowOff>
    </xdr:to>
    <xdr:sp macro="[0]!並び替え_性別年齢順" textlink="">
      <xdr:nvSpPr>
        <xdr:cNvPr id="2" name="額縁 1">
          <a:extLst>
            <a:ext uri="{FF2B5EF4-FFF2-40B4-BE49-F238E27FC236}">
              <a16:creationId xmlns:a16="http://schemas.microsoft.com/office/drawing/2014/main" xmlns="" id="{7974634C-FDD9-4F02-A716-E848AC6D7CEF}"/>
            </a:ext>
          </a:extLst>
        </xdr:cNvPr>
        <xdr:cNvSpPr/>
      </xdr:nvSpPr>
      <xdr:spPr>
        <a:xfrm>
          <a:off x="2280283" y="47625"/>
          <a:ext cx="165219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6</xdr:col>
      <xdr:colOff>295275</xdr:colOff>
      <xdr:row>0</xdr:row>
      <xdr:rowOff>47626</xdr:rowOff>
    </xdr:from>
    <xdr:to>
      <xdr:col>9</xdr:col>
      <xdr:colOff>147240</xdr:colOff>
      <xdr:row>0</xdr:row>
      <xdr:rowOff>515626</xdr:rowOff>
    </xdr:to>
    <xdr:sp macro="[0]!並び替え_経過年数順" textlink="">
      <xdr:nvSpPr>
        <xdr:cNvPr id="3" name="額縁 8">
          <a:extLst>
            <a:ext uri="{FF2B5EF4-FFF2-40B4-BE49-F238E27FC236}">
              <a16:creationId xmlns:a16="http://schemas.microsoft.com/office/drawing/2014/main" xmlns="" id="{A5A145F3-5441-4ED9-88AE-FCB391579272}"/>
            </a:ext>
          </a:extLst>
        </xdr:cNvPr>
        <xdr:cNvSpPr/>
      </xdr:nvSpPr>
      <xdr:spPr>
        <a:xfrm>
          <a:off x="3990975" y="47626"/>
          <a:ext cx="1650285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66675</xdr:colOff>
      <xdr:row>0</xdr:row>
      <xdr:rowOff>47624</xdr:rowOff>
    </xdr:from>
    <xdr:to>
      <xdr:col>4</xdr:col>
      <xdr:colOff>166290</xdr:colOff>
      <xdr:row>0</xdr:row>
      <xdr:rowOff>515624</xdr:rowOff>
    </xdr:to>
    <xdr:sp macro="[0]!並び替え_全剣連番号順" textlink="">
      <xdr:nvSpPr>
        <xdr:cNvPr id="4" name="額縁 9">
          <a:extLst>
            <a:ext uri="{FF2B5EF4-FFF2-40B4-BE49-F238E27FC236}">
              <a16:creationId xmlns:a16="http://schemas.microsoft.com/office/drawing/2014/main" xmlns="" id="{7A41BB8A-735A-4FB4-B330-BB49E58D748F}"/>
            </a:ext>
          </a:extLst>
        </xdr:cNvPr>
        <xdr:cNvSpPr/>
      </xdr:nvSpPr>
      <xdr:spPr>
        <a:xfrm>
          <a:off x="577215" y="47624"/>
          <a:ext cx="1654095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13</xdr:col>
      <xdr:colOff>632460</xdr:colOff>
      <xdr:row>0</xdr:row>
      <xdr:rowOff>47624</xdr:rowOff>
    </xdr:from>
    <xdr:to>
      <xdr:col>16</xdr:col>
      <xdr:colOff>165600</xdr:colOff>
      <xdr:row>0</xdr:row>
      <xdr:rowOff>515624</xdr:rowOff>
    </xdr:to>
    <xdr:sp macro="[0]!名簿消去" textlink="">
      <xdr:nvSpPr>
        <xdr:cNvPr id="5" name="額縁 2">
          <a:extLst>
            <a:ext uri="{FF2B5EF4-FFF2-40B4-BE49-F238E27FC236}">
              <a16:creationId xmlns:a16="http://schemas.microsoft.com/office/drawing/2014/main" xmlns="" id="{BBA8EB24-4CA2-4B8E-AF96-16B3967A30E3}"/>
            </a:ext>
          </a:extLst>
        </xdr:cNvPr>
        <xdr:cNvSpPr/>
      </xdr:nvSpPr>
      <xdr:spPr>
        <a:xfrm>
          <a:off x="8625840" y="47624"/>
          <a:ext cx="107238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683895</xdr:colOff>
      <xdr:row>0</xdr:row>
      <xdr:rowOff>47625</xdr:rowOff>
    </xdr:from>
    <xdr:to>
      <xdr:col>13</xdr:col>
      <xdr:colOff>584835</xdr:colOff>
      <xdr:row>0</xdr:row>
      <xdr:rowOff>515625</xdr:rowOff>
    </xdr:to>
    <xdr:sp macro="[0]!ページ追加" textlink="">
      <xdr:nvSpPr>
        <xdr:cNvPr id="6" name="額縁 7">
          <a:extLst>
            <a:ext uri="{FF2B5EF4-FFF2-40B4-BE49-F238E27FC236}">
              <a16:creationId xmlns:a16="http://schemas.microsoft.com/office/drawing/2014/main" xmlns="" id="{0FD1A3FC-2E87-4A23-A5FB-F443FE06BDE0}"/>
            </a:ext>
          </a:extLst>
        </xdr:cNvPr>
        <xdr:cNvSpPr/>
      </xdr:nvSpPr>
      <xdr:spPr>
        <a:xfrm>
          <a:off x="7427595" y="47625"/>
          <a:ext cx="1150620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9</xdr:col>
      <xdr:colOff>207645</xdr:colOff>
      <xdr:row>0</xdr:row>
      <xdr:rowOff>47625</xdr:rowOff>
    </xdr:from>
    <xdr:to>
      <xdr:col>11</xdr:col>
      <xdr:colOff>655320</xdr:colOff>
      <xdr:row>0</xdr:row>
      <xdr:rowOff>515625</xdr:rowOff>
    </xdr:to>
    <xdr:sp macro="[0]!再計算" textlink="">
      <xdr:nvSpPr>
        <xdr:cNvPr id="7" name="額縁 3">
          <a:extLst>
            <a:ext uri="{FF2B5EF4-FFF2-40B4-BE49-F238E27FC236}">
              <a16:creationId xmlns:a16="http://schemas.microsoft.com/office/drawing/2014/main" xmlns="" id="{902FAF0D-0071-48D1-A73B-7E891737AF02}"/>
            </a:ext>
          </a:extLst>
        </xdr:cNvPr>
        <xdr:cNvSpPr/>
      </xdr:nvSpPr>
      <xdr:spPr>
        <a:xfrm>
          <a:off x="5701665" y="47625"/>
          <a:ext cx="1697355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215263</xdr:colOff>
      <xdr:row>0</xdr:row>
      <xdr:rowOff>47625</xdr:rowOff>
    </xdr:from>
    <xdr:to>
      <xdr:col>6</xdr:col>
      <xdr:colOff>236773</xdr:colOff>
      <xdr:row>0</xdr:row>
      <xdr:rowOff>515625</xdr:rowOff>
    </xdr:to>
    <xdr:sp macro="[0]!並び替え_性別年齢順" textlink="">
      <xdr:nvSpPr>
        <xdr:cNvPr id="2" name="額縁 1">
          <a:extLst>
            <a:ext uri="{FF2B5EF4-FFF2-40B4-BE49-F238E27FC236}">
              <a16:creationId xmlns:a16="http://schemas.microsoft.com/office/drawing/2014/main" xmlns="" id="{4882B0CA-CB9F-4BD6-87E0-1741A5AB4B72}"/>
            </a:ext>
          </a:extLst>
        </xdr:cNvPr>
        <xdr:cNvSpPr/>
      </xdr:nvSpPr>
      <xdr:spPr>
        <a:xfrm>
          <a:off x="2280283" y="47625"/>
          <a:ext cx="165219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6</xdr:col>
      <xdr:colOff>295275</xdr:colOff>
      <xdr:row>0</xdr:row>
      <xdr:rowOff>47626</xdr:rowOff>
    </xdr:from>
    <xdr:to>
      <xdr:col>9</xdr:col>
      <xdr:colOff>147240</xdr:colOff>
      <xdr:row>0</xdr:row>
      <xdr:rowOff>515626</xdr:rowOff>
    </xdr:to>
    <xdr:sp macro="[0]!並び替え_経過年数順" textlink="">
      <xdr:nvSpPr>
        <xdr:cNvPr id="3" name="額縁 8">
          <a:extLst>
            <a:ext uri="{FF2B5EF4-FFF2-40B4-BE49-F238E27FC236}">
              <a16:creationId xmlns:a16="http://schemas.microsoft.com/office/drawing/2014/main" xmlns="" id="{F2CA18AE-757B-4087-BBF0-379B42E53CFF}"/>
            </a:ext>
          </a:extLst>
        </xdr:cNvPr>
        <xdr:cNvSpPr/>
      </xdr:nvSpPr>
      <xdr:spPr>
        <a:xfrm>
          <a:off x="3990975" y="47626"/>
          <a:ext cx="1650285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66675</xdr:colOff>
      <xdr:row>0</xdr:row>
      <xdr:rowOff>47624</xdr:rowOff>
    </xdr:from>
    <xdr:to>
      <xdr:col>4</xdr:col>
      <xdr:colOff>166290</xdr:colOff>
      <xdr:row>0</xdr:row>
      <xdr:rowOff>515624</xdr:rowOff>
    </xdr:to>
    <xdr:sp macro="[0]!並び替え_全剣連番号順" textlink="">
      <xdr:nvSpPr>
        <xdr:cNvPr id="4" name="額縁 9">
          <a:extLst>
            <a:ext uri="{FF2B5EF4-FFF2-40B4-BE49-F238E27FC236}">
              <a16:creationId xmlns:a16="http://schemas.microsoft.com/office/drawing/2014/main" xmlns="" id="{9C74FE5E-6905-4E65-B0A9-AAFDDC0A8CED}"/>
            </a:ext>
          </a:extLst>
        </xdr:cNvPr>
        <xdr:cNvSpPr/>
      </xdr:nvSpPr>
      <xdr:spPr>
        <a:xfrm>
          <a:off x="577215" y="47624"/>
          <a:ext cx="1654095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13</xdr:col>
      <xdr:colOff>632460</xdr:colOff>
      <xdr:row>0</xdr:row>
      <xdr:rowOff>47624</xdr:rowOff>
    </xdr:from>
    <xdr:to>
      <xdr:col>16</xdr:col>
      <xdr:colOff>165600</xdr:colOff>
      <xdr:row>0</xdr:row>
      <xdr:rowOff>515624</xdr:rowOff>
    </xdr:to>
    <xdr:sp macro="[0]!名簿消去" textlink="">
      <xdr:nvSpPr>
        <xdr:cNvPr id="5" name="額縁 2">
          <a:extLst>
            <a:ext uri="{FF2B5EF4-FFF2-40B4-BE49-F238E27FC236}">
              <a16:creationId xmlns:a16="http://schemas.microsoft.com/office/drawing/2014/main" xmlns="" id="{08488205-302C-4590-8BE9-259B7B48B279}"/>
            </a:ext>
          </a:extLst>
        </xdr:cNvPr>
        <xdr:cNvSpPr/>
      </xdr:nvSpPr>
      <xdr:spPr>
        <a:xfrm>
          <a:off x="8625840" y="47624"/>
          <a:ext cx="107238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683895</xdr:colOff>
      <xdr:row>0</xdr:row>
      <xdr:rowOff>47625</xdr:rowOff>
    </xdr:from>
    <xdr:to>
      <xdr:col>13</xdr:col>
      <xdr:colOff>584835</xdr:colOff>
      <xdr:row>0</xdr:row>
      <xdr:rowOff>515625</xdr:rowOff>
    </xdr:to>
    <xdr:sp macro="[0]!ページ追加" textlink="">
      <xdr:nvSpPr>
        <xdr:cNvPr id="6" name="額縁 7">
          <a:extLst>
            <a:ext uri="{FF2B5EF4-FFF2-40B4-BE49-F238E27FC236}">
              <a16:creationId xmlns:a16="http://schemas.microsoft.com/office/drawing/2014/main" xmlns="" id="{134F8603-7299-4C4A-8A1C-B83D1FBC61C1}"/>
            </a:ext>
          </a:extLst>
        </xdr:cNvPr>
        <xdr:cNvSpPr/>
      </xdr:nvSpPr>
      <xdr:spPr>
        <a:xfrm>
          <a:off x="7427595" y="47625"/>
          <a:ext cx="1150620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9</xdr:col>
      <xdr:colOff>207645</xdr:colOff>
      <xdr:row>0</xdr:row>
      <xdr:rowOff>47625</xdr:rowOff>
    </xdr:from>
    <xdr:to>
      <xdr:col>11</xdr:col>
      <xdr:colOff>655320</xdr:colOff>
      <xdr:row>0</xdr:row>
      <xdr:rowOff>515625</xdr:rowOff>
    </xdr:to>
    <xdr:sp macro="[0]!再計算" textlink="">
      <xdr:nvSpPr>
        <xdr:cNvPr id="7" name="額縁 3">
          <a:extLst>
            <a:ext uri="{FF2B5EF4-FFF2-40B4-BE49-F238E27FC236}">
              <a16:creationId xmlns:a16="http://schemas.microsoft.com/office/drawing/2014/main" xmlns="" id="{574C8896-40B0-49BB-B69E-835E8EB701EE}"/>
            </a:ext>
          </a:extLst>
        </xdr:cNvPr>
        <xdr:cNvSpPr/>
      </xdr:nvSpPr>
      <xdr:spPr>
        <a:xfrm>
          <a:off x="5701665" y="47625"/>
          <a:ext cx="1697355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215263</xdr:colOff>
      <xdr:row>0</xdr:row>
      <xdr:rowOff>47625</xdr:rowOff>
    </xdr:from>
    <xdr:to>
      <xdr:col>6</xdr:col>
      <xdr:colOff>236773</xdr:colOff>
      <xdr:row>0</xdr:row>
      <xdr:rowOff>515625</xdr:rowOff>
    </xdr:to>
    <xdr:sp macro="[0]!並び替え_性別年齢順" textlink="">
      <xdr:nvSpPr>
        <xdr:cNvPr id="2" name="額縁 1">
          <a:extLst>
            <a:ext uri="{FF2B5EF4-FFF2-40B4-BE49-F238E27FC236}">
              <a16:creationId xmlns:a16="http://schemas.microsoft.com/office/drawing/2014/main" xmlns="" id="{1D22D1B1-9777-47E2-8940-77BBD41822E8}"/>
            </a:ext>
          </a:extLst>
        </xdr:cNvPr>
        <xdr:cNvSpPr/>
      </xdr:nvSpPr>
      <xdr:spPr>
        <a:xfrm>
          <a:off x="2280283" y="47625"/>
          <a:ext cx="165219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6</xdr:col>
      <xdr:colOff>295275</xdr:colOff>
      <xdr:row>0</xdr:row>
      <xdr:rowOff>47626</xdr:rowOff>
    </xdr:from>
    <xdr:to>
      <xdr:col>9</xdr:col>
      <xdr:colOff>147240</xdr:colOff>
      <xdr:row>0</xdr:row>
      <xdr:rowOff>515626</xdr:rowOff>
    </xdr:to>
    <xdr:sp macro="[0]!並び替え_経過年数順" textlink="">
      <xdr:nvSpPr>
        <xdr:cNvPr id="3" name="額縁 8">
          <a:extLst>
            <a:ext uri="{FF2B5EF4-FFF2-40B4-BE49-F238E27FC236}">
              <a16:creationId xmlns:a16="http://schemas.microsoft.com/office/drawing/2014/main" xmlns="" id="{9320C031-7FEF-40D2-9C23-17499494E6B2}"/>
            </a:ext>
          </a:extLst>
        </xdr:cNvPr>
        <xdr:cNvSpPr/>
      </xdr:nvSpPr>
      <xdr:spPr>
        <a:xfrm>
          <a:off x="3990975" y="47626"/>
          <a:ext cx="1650285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66675</xdr:colOff>
      <xdr:row>0</xdr:row>
      <xdr:rowOff>47624</xdr:rowOff>
    </xdr:from>
    <xdr:to>
      <xdr:col>4</xdr:col>
      <xdr:colOff>166290</xdr:colOff>
      <xdr:row>0</xdr:row>
      <xdr:rowOff>515624</xdr:rowOff>
    </xdr:to>
    <xdr:sp macro="[0]!並び替え_全剣連番号順" textlink="">
      <xdr:nvSpPr>
        <xdr:cNvPr id="4" name="額縁 9">
          <a:extLst>
            <a:ext uri="{FF2B5EF4-FFF2-40B4-BE49-F238E27FC236}">
              <a16:creationId xmlns:a16="http://schemas.microsoft.com/office/drawing/2014/main" xmlns="" id="{452872C9-071E-4C62-AEB8-73AEABBBECEA}"/>
            </a:ext>
          </a:extLst>
        </xdr:cNvPr>
        <xdr:cNvSpPr/>
      </xdr:nvSpPr>
      <xdr:spPr>
        <a:xfrm>
          <a:off x="577215" y="47624"/>
          <a:ext cx="1654095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13</xdr:col>
      <xdr:colOff>632460</xdr:colOff>
      <xdr:row>0</xdr:row>
      <xdr:rowOff>47624</xdr:rowOff>
    </xdr:from>
    <xdr:to>
      <xdr:col>16</xdr:col>
      <xdr:colOff>165600</xdr:colOff>
      <xdr:row>0</xdr:row>
      <xdr:rowOff>515624</xdr:rowOff>
    </xdr:to>
    <xdr:sp macro="[0]!名簿消去" textlink="">
      <xdr:nvSpPr>
        <xdr:cNvPr id="5" name="額縁 2">
          <a:extLst>
            <a:ext uri="{FF2B5EF4-FFF2-40B4-BE49-F238E27FC236}">
              <a16:creationId xmlns:a16="http://schemas.microsoft.com/office/drawing/2014/main" xmlns="" id="{6F9AB074-BBA9-4565-9EF1-C1BA9D2C28A0}"/>
            </a:ext>
          </a:extLst>
        </xdr:cNvPr>
        <xdr:cNvSpPr/>
      </xdr:nvSpPr>
      <xdr:spPr>
        <a:xfrm>
          <a:off x="8625840" y="47624"/>
          <a:ext cx="107238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683895</xdr:colOff>
      <xdr:row>0</xdr:row>
      <xdr:rowOff>47625</xdr:rowOff>
    </xdr:from>
    <xdr:to>
      <xdr:col>13</xdr:col>
      <xdr:colOff>584835</xdr:colOff>
      <xdr:row>0</xdr:row>
      <xdr:rowOff>515625</xdr:rowOff>
    </xdr:to>
    <xdr:sp macro="[0]!ページ追加" textlink="">
      <xdr:nvSpPr>
        <xdr:cNvPr id="6" name="額縁 7">
          <a:extLst>
            <a:ext uri="{FF2B5EF4-FFF2-40B4-BE49-F238E27FC236}">
              <a16:creationId xmlns:a16="http://schemas.microsoft.com/office/drawing/2014/main" xmlns="" id="{702733B3-239E-48FC-AFD8-2C546FC910E4}"/>
            </a:ext>
          </a:extLst>
        </xdr:cNvPr>
        <xdr:cNvSpPr/>
      </xdr:nvSpPr>
      <xdr:spPr>
        <a:xfrm>
          <a:off x="7427595" y="47625"/>
          <a:ext cx="1150620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9</xdr:col>
      <xdr:colOff>207645</xdr:colOff>
      <xdr:row>0</xdr:row>
      <xdr:rowOff>47625</xdr:rowOff>
    </xdr:from>
    <xdr:to>
      <xdr:col>11</xdr:col>
      <xdr:colOff>655320</xdr:colOff>
      <xdr:row>0</xdr:row>
      <xdr:rowOff>515625</xdr:rowOff>
    </xdr:to>
    <xdr:sp macro="[0]!再計算" textlink="">
      <xdr:nvSpPr>
        <xdr:cNvPr id="7" name="額縁 3">
          <a:extLst>
            <a:ext uri="{FF2B5EF4-FFF2-40B4-BE49-F238E27FC236}">
              <a16:creationId xmlns:a16="http://schemas.microsoft.com/office/drawing/2014/main" xmlns="" id="{CC450AF2-D5ED-43D4-A954-80DAC72D24FB}"/>
            </a:ext>
          </a:extLst>
        </xdr:cNvPr>
        <xdr:cNvSpPr/>
      </xdr:nvSpPr>
      <xdr:spPr>
        <a:xfrm>
          <a:off x="5701665" y="47625"/>
          <a:ext cx="1697355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215263</xdr:colOff>
      <xdr:row>0</xdr:row>
      <xdr:rowOff>47625</xdr:rowOff>
    </xdr:from>
    <xdr:to>
      <xdr:col>6</xdr:col>
      <xdr:colOff>236773</xdr:colOff>
      <xdr:row>0</xdr:row>
      <xdr:rowOff>515625</xdr:rowOff>
    </xdr:to>
    <xdr:sp macro="[0]!並び替え_性別年齢順" textlink="">
      <xdr:nvSpPr>
        <xdr:cNvPr id="2" name="額縁 1">
          <a:extLst>
            <a:ext uri="{FF2B5EF4-FFF2-40B4-BE49-F238E27FC236}">
              <a16:creationId xmlns:a16="http://schemas.microsoft.com/office/drawing/2014/main" xmlns="" id="{5A95EFD2-03C7-4B15-B50C-83A02758D882}"/>
            </a:ext>
          </a:extLst>
        </xdr:cNvPr>
        <xdr:cNvSpPr/>
      </xdr:nvSpPr>
      <xdr:spPr>
        <a:xfrm>
          <a:off x="2280283" y="47625"/>
          <a:ext cx="165219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6</xdr:col>
      <xdr:colOff>295275</xdr:colOff>
      <xdr:row>0</xdr:row>
      <xdr:rowOff>47626</xdr:rowOff>
    </xdr:from>
    <xdr:to>
      <xdr:col>9</xdr:col>
      <xdr:colOff>147240</xdr:colOff>
      <xdr:row>0</xdr:row>
      <xdr:rowOff>515626</xdr:rowOff>
    </xdr:to>
    <xdr:sp macro="[0]!並び替え_経過年数順" textlink="">
      <xdr:nvSpPr>
        <xdr:cNvPr id="3" name="額縁 8">
          <a:extLst>
            <a:ext uri="{FF2B5EF4-FFF2-40B4-BE49-F238E27FC236}">
              <a16:creationId xmlns:a16="http://schemas.microsoft.com/office/drawing/2014/main" xmlns="" id="{9D2B341C-AD73-4398-B45D-6227A461CD60}"/>
            </a:ext>
          </a:extLst>
        </xdr:cNvPr>
        <xdr:cNvSpPr/>
      </xdr:nvSpPr>
      <xdr:spPr>
        <a:xfrm>
          <a:off x="3990975" y="47626"/>
          <a:ext cx="1650285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66675</xdr:colOff>
      <xdr:row>0</xdr:row>
      <xdr:rowOff>47624</xdr:rowOff>
    </xdr:from>
    <xdr:to>
      <xdr:col>4</xdr:col>
      <xdr:colOff>166290</xdr:colOff>
      <xdr:row>0</xdr:row>
      <xdr:rowOff>515624</xdr:rowOff>
    </xdr:to>
    <xdr:sp macro="[0]!並び替え_全剣連番号順" textlink="">
      <xdr:nvSpPr>
        <xdr:cNvPr id="4" name="額縁 9">
          <a:extLst>
            <a:ext uri="{FF2B5EF4-FFF2-40B4-BE49-F238E27FC236}">
              <a16:creationId xmlns:a16="http://schemas.microsoft.com/office/drawing/2014/main" xmlns="" id="{AE5AF9B8-A071-4A40-AA15-F3A937C06C27}"/>
            </a:ext>
          </a:extLst>
        </xdr:cNvPr>
        <xdr:cNvSpPr/>
      </xdr:nvSpPr>
      <xdr:spPr>
        <a:xfrm>
          <a:off x="577215" y="47624"/>
          <a:ext cx="1654095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13</xdr:col>
      <xdr:colOff>632460</xdr:colOff>
      <xdr:row>0</xdr:row>
      <xdr:rowOff>47624</xdr:rowOff>
    </xdr:from>
    <xdr:to>
      <xdr:col>16</xdr:col>
      <xdr:colOff>165600</xdr:colOff>
      <xdr:row>0</xdr:row>
      <xdr:rowOff>515624</xdr:rowOff>
    </xdr:to>
    <xdr:sp macro="[0]!名簿消去" textlink="">
      <xdr:nvSpPr>
        <xdr:cNvPr id="5" name="額縁 2">
          <a:extLst>
            <a:ext uri="{FF2B5EF4-FFF2-40B4-BE49-F238E27FC236}">
              <a16:creationId xmlns:a16="http://schemas.microsoft.com/office/drawing/2014/main" xmlns="" id="{B9B642AF-AFC9-4150-9CDF-4E8B1DC35C5A}"/>
            </a:ext>
          </a:extLst>
        </xdr:cNvPr>
        <xdr:cNvSpPr/>
      </xdr:nvSpPr>
      <xdr:spPr>
        <a:xfrm>
          <a:off x="8625840" y="47624"/>
          <a:ext cx="107238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683895</xdr:colOff>
      <xdr:row>0</xdr:row>
      <xdr:rowOff>47625</xdr:rowOff>
    </xdr:from>
    <xdr:to>
      <xdr:col>13</xdr:col>
      <xdr:colOff>584835</xdr:colOff>
      <xdr:row>0</xdr:row>
      <xdr:rowOff>515625</xdr:rowOff>
    </xdr:to>
    <xdr:sp macro="[0]!ページ追加" textlink="">
      <xdr:nvSpPr>
        <xdr:cNvPr id="6" name="額縁 7">
          <a:extLst>
            <a:ext uri="{FF2B5EF4-FFF2-40B4-BE49-F238E27FC236}">
              <a16:creationId xmlns:a16="http://schemas.microsoft.com/office/drawing/2014/main" xmlns="" id="{A26161F9-0E81-40A6-AD0C-89CD241D8A22}"/>
            </a:ext>
          </a:extLst>
        </xdr:cNvPr>
        <xdr:cNvSpPr/>
      </xdr:nvSpPr>
      <xdr:spPr>
        <a:xfrm>
          <a:off x="7427595" y="47625"/>
          <a:ext cx="1150620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9</xdr:col>
      <xdr:colOff>207645</xdr:colOff>
      <xdr:row>0</xdr:row>
      <xdr:rowOff>47625</xdr:rowOff>
    </xdr:from>
    <xdr:to>
      <xdr:col>11</xdr:col>
      <xdr:colOff>655320</xdr:colOff>
      <xdr:row>0</xdr:row>
      <xdr:rowOff>515625</xdr:rowOff>
    </xdr:to>
    <xdr:sp macro="[0]!再計算" textlink="">
      <xdr:nvSpPr>
        <xdr:cNvPr id="7" name="額縁 3">
          <a:extLst>
            <a:ext uri="{FF2B5EF4-FFF2-40B4-BE49-F238E27FC236}">
              <a16:creationId xmlns:a16="http://schemas.microsoft.com/office/drawing/2014/main" xmlns="" id="{AE915066-7C93-44F5-9758-0FA6933D25B8}"/>
            </a:ext>
          </a:extLst>
        </xdr:cNvPr>
        <xdr:cNvSpPr/>
      </xdr:nvSpPr>
      <xdr:spPr>
        <a:xfrm>
          <a:off x="5701665" y="47625"/>
          <a:ext cx="1697355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215263</xdr:colOff>
      <xdr:row>0</xdr:row>
      <xdr:rowOff>47625</xdr:rowOff>
    </xdr:from>
    <xdr:to>
      <xdr:col>6</xdr:col>
      <xdr:colOff>236773</xdr:colOff>
      <xdr:row>0</xdr:row>
      <xdr:rowOff>515625</xdr:rowOff>
    </xdr:to>
    <xdr:sp macro="[0]!並び替え_性別年齢順" textlink="">
      <xdr:nvSpPr>
        <xdr:cNvPr id="2" name="額縁 1">
          <a:extLst>
            <a:ext uri="{FF2B5EF4-FFF2-40B4-BE49-F238E27FC236}">
              <a16:creationId xmlns:a16="http://schemas.microsoft.com/office/drawing/2014/main" xmlns="" id="{834115F6-BA0A-4C4E-8239-2D5E44A4CBBA}"/>
            </a:ext>
          </a:extLst>
        </xdr:cNvPr>
        <xdr:cNvSpPr/>
      </xdr:nvSpPr>
      <xdr:spPr>
        <a:xfrm>
          <a:off x="2280283" y="47625"/>
          <a:ext cx="165219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6</xdr:col>
      <xdr:colOff>295275</xdr:colOff>
      <xdr:row>0</xdr:row>
      <xdr:rowOff>47626</xdr:rowOff>
    </xdr:from>
    <xdr:to>
      <xdr:col>9</xdr:col>
      <xdr:colOff>147240</xdr:colOff>
      <xdr:row>0</xdr:row>
      <xdr:rowOff>515626</xdr:rowOff>
    </xdr:to>
    <xdr:sp macro="[0]!並び替え_経過年数順" textlink="">
      <xdr:nvSpPr>
        <xdr:cNvPr id="3" name="額縁 8">
          <a:extLst>
            <a:ext uri="{FF2B5EF4-FFF2-40B4-BE49-F238E27FC236}">
              <a16:creationId xmlns:a16="http://schemas.microsoft.com/office/drawing/2014/main" xmlns="" id="{AB0E0B4C-6FF0-4AA9-9374-1785A9CCAE5A}"/>
            </a:ext>
          </a:extLst>
        </xdr:cNvPr>
        <xdr:cNvSpPr/>
      </xdr:nvSpPr>
      <xdr:spPr>
        <a:xfrm>
          <a:off x="3990975" y="47626"/>
          <a:ext cx="1650285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66675</xdr:colOff>
      <xdr:row>0</xdr:row>
      <xdr:rowOff>47624</xdr:rowOff>
    </xdr:from>
    <xdr:to>
      <xdr:col>4</xdr:col>
      <xdr:colOff>166290</xdr:colOff>
      <xdr:row>0</xdr:row>
      <xdr:rowOff>515624</xdr:rowOff>
    </xdr:to>
    <xdr:sp macro="[0]!並び替え_全剣連番号順" textlink="">
      <xdr:nvSpPr>
        <xdr:cNvPr id="4" name="額縁 9">
          <a:extLst>
            <a:ext uri="{FF2B5EF4-FFF2-40B4-BE49-F238E27FC236}">
              <a16:creationId xmlns:a16="http://schemas.microsoft.com/office/drawing/2014/main" xmlns="" id="{E1E32487-BED9-42EE-873E-DB1B5F47CA28}"/>
            </a:ext>
          </a:extLst>
        </xdr:cNvPr>
        <xdr:cNvSpPr/>
      </xdr:nvSpPr>
      <xdr:spPr>
        <a:xfrm>
          <a:off x="577215" y="47624"/>
          <a:ext cx="1654095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13</xdr:col>
      <xdr:colOff>632460</xdr:colOff>
      <xdr:row>0</xdr:row>
      <xdr:rowOff>47624</xdr:rowOff>
    </xdr:from>
    <xdr:to>
      <xdr:col>16</xdr:col>
      <xdr:colOff>165600</xdr:colOff>
      <xdr:row>0</xdr:row>
      <xdr:rowOff>515624</xdr:rowOff>
    </xdr:to>
    <xdr:sp macro="[0]!名簿消去" textlink="">
      <xdr:nvSpPr>
        <xdr:cNvPr id="5" name="額縁 2">
          <a:extLst>
            <a:ext uri="{FF2B5EF4-FFF2-40B4-BE49-F238E27FC236}">
              <a16:creationId xmlns:a16="http://schemas.microsoft.com/office/drawing/2014/main" xmlns="" id="{61CA6038-16F7-49E3-98E2-DAC700418248}"/>
            </a:ext>
          </a:extLst>
        </xdr:cNvPr>
        <xdr:cNvSpPr/>
      </xdr:nvSpPr>
      <xdr:spPr>
        <a:xfrm>
          <a:off x="8625840" y="47624"/>
          <a:ext cx="107238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683895</xdr:colOff>
      <xdr:row>0</xdr:row>
      <xdr:rowOff>47625</xdr:rowOff>
    </xdr:from>
    <xdr:to>
      <xdr:col>13</xdr:col>
      <xdr:colOff>584835</xdr:colOff>
      <xdr:row>0</xdr:row>
      <xdr:rowOff>515625</xdr:rowOff>
    </xdr:to>
    <xdr:sp macro="[0]!ページ追加" textlink="">
      <xdr:nvSpPr>
        <xdr:cNvPr id="6" name="額縁 7">
          <a:extLst>
            <a:ext uri="{FF2B5EF4-FFF2-40B4-BE49-F238E27FC236}">
              <a16:creationId xmlns:a16="http://schemas.microsoft.com/office/drawing/2014/main" xmlns="" id="{F91A819E-4273-4324-870A-1ACC3F39301A}"/>
            </a:ext>
          </a:extLst>
        </xdr:cNvPr>
        <xdr:cNvSpPr/>
      </xdr:nvSpPr>
      <xdr:spPr>
        <a:xfrm>
          <a:off x="7427595" y="47625"/>
          <a:ext cx="1150620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9</xdr:col>
      <xdr:colOff>207645</xdr:colOff>
      <xdr:row>0</xdr:row>
      <xdr:rowOff>47625</xdr:rowOff>
    </xdr:from>
    <xdr:to>
      <xdr:col>11</xdr:col>
      <xdr:colOff>655320</xdr:colOff>
      <xdr:row>0</xdr:row>
      <xdr:rowOff>515625</xdr:rowOff>
    </xdr:to>
    <xdr:sp macro="[0]!再計算" textlink="">
      <xdr:nvSpPr>
        <xdr:cNvPr id="7" name="額縁 3">
          <a:extLst>
            <a:ext uri="{FF2B5EF4-FFF2-40B4-BE49-F238E27FC236}">
              <a16:creationId xmlns:a16="http://schemas.microsoft.com/office/drawing/2014/main" xmlns="" id="{EE940EB3-4B18-448F-A246-5545FC04CE42}"/>
            </a:ext>
          </a:extLst>
        </xdr:cNvPr>
        <xdr:cNvSpPr/>
      </xdr:nvSpPr>
      <xdr:spPr>
        <a:xfrm>
          <a:off x="5701665" y="47625"/>
          <a:ext cx="1697355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Q27"/>
  <sheetViews>
    <sheetView workbookViewId="0">
      <selection activeCell="G7" sqref="G7"/>
    </sheetView>
  </sheetViews>
  <sheetFormatPr defaultRowHeight="23.25" customHeight="1" x14ac:dyDescent="0.15"/>
  <cols>
    <col min="1" max="1" width="1" customWidth="1"/>
    <col min="2" max="2" width="5.75" customWidth="1"/>
    <col min="3" max="3" width="9.75" customWidth="1"/>
    <col min="4" max="7" width="10.75" customWidth="1"/>
    <col min="8" max="8" width="5.625" customWidth="1"/>
    <col min="9" max="9" width="7.75" style="11" customWidth="1"/>
    <col min="10" max="10" width="11.75" customWidth="1"/>
    <col min="11" max="11" width="4.75" customWidth="1"/>
    <col min="12" max="12" width="11.75" style="1" customWidth="1"/>
    <col min="13" max="13" width="4.75" customWidth="1"/>
    <col min="14" max="14" width="11.75" customWidth="1"/>
    <col min="15" max="17" width="4.25" customWidth="1"/>
    <col min="18" max="18" width="1.25" customWidth="1"/>
    <col min="19" max="21" width="1.625" customWidth="1"/>
  </cols>
  <sheetData>
    <row r="1" spans="2:17" ht="45" customHeight="1" x14ac:dyDescent="0.15"/>
    <row r="2" spans="2:17" ht="24" customHeight="1" x14ac:dyDescent="0.15">
      <c r="D2" s="60"/>
      <c r="E2" s="60"/>
      <c r="F2" s="50" t="s">
        <v>25</v>
      </c>
      <c r="G2" s="37" t="s">
        <v>19</v>
      </c>
      <c r="H2" s="60"/>
      <c r="I2" s="38"/>
      <c r="J2" s="60"/>
      <c r="K2" s="37"/>
      <c r="L2" s="37"/>
      <c r="M2" s="37"/>
    </row>
    <row r="3" spans="2:17" ht="22.5" customHeight="1" x14ac:dyDescent="0.15">
      <c r="C3" s="25"/>
      <c r="D3" s="61" t="s">
        <v>6</v>
      </c>
      <c r="E3" s="68">
        <f>IF(D7="","",COUNTA(D7:D26))</f>
        <v>2</v>
      </c>
      <c r="F3" s="70" t="s">
        <v>7</v>
      </c>
      <c r="G3" s="72" t="s">
        <v>71</v>
      </c>
      <c r="H3" s="73"/>
      <c r="I3" s="36" t="str">
        <f>IF(J3="","",VLOOKUP(J3,支部No!D:E,2,FALSE))</f>
        <v/>
      </c>
      <c r="J3" s="74"/>
      <c r="K3" s="75"/>
      <c r="L3" s="39" t="s">
        <v>8</v>
      </c>
      <c r="M3" s="40"/>
      <c r="N3" s="8" t="s">
        <v>9</v>
      </c>
      <c r="O3" s="61" t="s">
        <v>10</v>
      </c>
      <c r="P3" s="62"/>
      <c r="Q3" s="63"/>
    </row>
    <row r="4" spans="2:17" ht="22.5" customHeight="1" x14ac:dyDescent="0.15">
      <c r="C4" s="25"/>
      <c r="D4" s="67"/>
      <c r="E4" s="69"/>
      <c r="F4" s="71"/>
      <c r="G4" s="76" t="s">
        <v>11</v>
      </c>
      <c r="H4" s="77"/>
      <c r="I4" s="77"/>
      <c r="J4" s="75"/>
      <c r="K4" s="75"/>
      <c r="L4" s="75"/>
      <c r="M4" s="9" t="s">
        <v>20</v>
      </c>
      <c r="N4" s="12"/>
      <c r="O4" s="64"/>
      <c r="P4" s="65"/>
      <c r="Q4" s="66"/>
    </row>
    <row r="5" spans="2:17" ht="4.5" customHeight="1" x14ac:dyDescent="0.15"/>
    <row r="6" spans="2:17" ht="33" customHeight="1" x14ac:dyDescent="0.15">
      <c r="B6" s="17" t="s">
        <v>12</v>
      </c>
      <c r="C6" s="29" t="s">
        <v>13</v>
      </c>
      <c r="D6" s="30" t="s">
        <v>14</v>
      </c>
      <c r="E6" s="31" t="s">
        <v>7</v>
      </c>
      <c r="F6" s="32" t="s">
        <v>78</v>
      </c>
      <c r="G6" s="32" t="s">
        <v>79</v>
      </c>
      <c r="H6" s="32" t="s">
        <v>22</v>
      </c>
      <c r="I6" s="35" t="s">
        <v>70</v>
      </c>
      <c r="J6" s="35" t="s">
        <v>18</v>
      </c>
      <c r="K6" s="33" t="s">
        <v>24</v>
      </c>
      <c r="L6" s="41" t="s">
        <v>21</v>
      </c>
      <c r="M6" s="42" t="s">
        <v>69</v>
      </c>
      <c r="N6" s="33" t="s">
        <v>15</v>
      </c>
      <c r="O6" s="34" t="s">
        <v>16</v>
      </c>
      <c r="P6" s="34" t="s">
        <v>23</v>
      </c>
      <c r="Q6" s="34" t="s">
        <v>17</v>
      </c>
    </row>
    <row r="7" spans="2:17" ht="22.15" customHeight="1" x14ac:dyDescent="0.15">
      <c r="B7" s="2">
        <v>1</v>
      </c>
      <c r="C7" s="10">
        <v>1234567</v>
      </c>
      <c r="D7" s="3" t="s">
        <v>26</v>
      </c>
      <c r="E7" s="4" t="s">
        <v>27</v>
      </c>
      <c r="F7" s="58" t="s">
        <v>74</v>
      </c>
      <c r="G7" s="58" t="s">
        <v>77</v>
      </c>
      <c r="H7" s="7" t="s">
        <v>2</v>
      </c>
      <c r="I7" s="49" t="s">
        <v>1</v>
      </c>
      <c r="J7" s="6">
        <v>36285</v>
      </c>
      <c r="K7" s="5"/>
      <c r="L7" s="6">
        <v>41947</v>
      </c>
      <c r="M7" s="5"/>
      <c r="N7" s="5"/>
      <c r="O7" s="5"/>
      <c r="P7" s="5"/>
      <c r="Q7" s="5"/>
    </row>
    <row r="8" spans="2:17" ht="22.15" customHeight="1" x14ac:dyDescent="0.15">
      <c r="B8" s="2">
        <v>2</v>
      </c>
      <c r="C8" s="10">
        <v>1234569</v>
      </c>
      <c r="D8" s="3" t="s">
        <v>28</v>
      </c>
      <c r="E8" s="4" t="s">
        <v>29</v>
      </c>
      <c r="F8" s="58" t="s">
        <v>75</v>
      </c>
      <c r="G8" s="58" t="s">
        <v>76</v>
      </c>
      <c r="H8" s="7" t="s">
        <v>3</v>
      </c>
      <c r="I8" s="49" t="s">
        <v>4</v>
      </c>
      <c r="J8" s="6">
        <v>36014</v>
      </c>
      <c r="K8" s="5"/>
      <c r="L8" s="6">
        <v>41947</v>
      </c>
      <c r="M8" s="5"/>
      <c r="N8" s="5"/>
      <c r="O8" s="5"/>
      <c r="P8" s="5"/>
      <c r="Q8" s="5"/>
    </row>
    <row r="9" spans="2:17" ht="22.15" customHeight="1" x14ac:dyDescent="0.15">
      <c r="B9" s="2">
        <v>3</v>
      </c>
      <c r="C9" s="10"/>
      <c r="D9" s="3"/>
      <c r="E9" s="4"/>
      <c r="F9" s="58"/>
      <c r="G9" s="58"/>
      <c r="H9" s="7"/>
      <c r="I9" s="59"/>
      <c r="J9" s="6"/>
      <c r="K9" s="5" t="str">
        <f t="shared" ref="K9:K27" si="0">IF(J9="","",DATEDIF(J9,$O$4,"Y"))</f>
        <v/>
      </c>
      <c r="L9" s="6"/>
      <c r="M9" s="5" t="str">
        <f t="shared" ref="M9:M27" si="1">IF(L9="","",DATEDIF(DATE(YEAR(L9),MONTH(L9),1),DATE(YEAR($N$4),MONTH($N$4),DAY($N$4)),"Y"))</f>
        <v/>
      </c>
      <c r="N9" s="5"/>
      <c r="O9" s="5"/>
      <c r="P9" s="5"/>
      <c r="Q9" s="5"/>
    </row>
    <row r="10" spans="2:17" ht="22.15" customHeight="1" x14ac:dyDescent="0.15">
      <c r="B10" s="2">
        <v>4</v>
      </c>
      <c r="C10" s="10"/>
      <c r="D10" s="3"/>
      <c r="E10" s="4"/>
      <c r="F10" s="58"/>
      <c r="G10" s="58"/>
      <c r="H10" s="7"/>
      <c r="I10" s="59"/>
      <c r="J10" s="6"/>
      <c r="K10" s="5" t="str">
        <f t="shared" si="0"/>
        <v/>
      </c>
      <c r="L10" s="6"/>
      <c r="M10" s="2" t="str">
        <f t="shared" si="1"/>
        <v/>
      </c>
      <c r="N10" s="5"/>
      <c r="O10" s="5"/>
      <c r="P10" s="5"/>
      <c r="Q10" s="5"/>
    </row>
    <row r="11" spans="2:17" ht="22.15" customHeight="1" x14ac:dyDescent="0.15">
      <c r="B11" s="2">
        <v>5</v>
      </c>
      <c r="C11" s="10"/>
      <c r="D11" s="3"/>
      <c r="E11" s="4"/>
      <c r="F11" s="58"/>
      <c r="G11" s="58"/>
      <c r="H11" s="7"/>
      <c r="I11" s="59"/>
      <c r="J11" s="6"/>
      <c r="K11" s="5" t="str">
        <f t="shared" si="0"/>
        <v/>
      </c>
      <c r="L11" s="6"/>
      <c r="M11" s="5" t="str">
        <f t="shared" si="1"/>
        <v/>
      </c>
      <c r="N11" s="5"/>
      <c r="O11" s="5"/>
      <c r="P11" s="5"/>
      <c r="Q11" s="5"/>
    </row>
    <row r="12" spans="2:17" ht="22.15" customHeight="1" x14ac:dyDescent="0.15">
      <c r="B12" s="2">
        <v>6</v>
      </c>
      <c r="C12" s="10"/>
      <c r="D12" s="3"/>
      <c r="E12" s="4"/>
      <c r="F12" s="58"/>
      <c r="G12" s="58"/>
      <c r="H12" s="7"/>
      <c r="I12" s="59"/>
      <c r="J12" s="6"/>
      <c r="K12" s="5" t="str">
        <f t="shared" si="0"/>
        <v/>
      </c>
      <c r="L12" s="6"/>
      <c r="M12" s="5" t="str">
        <f t="shared" si="1"/>
        <v/>
      </c>
      <c r="N12" s="5"/>
      <c r="O12" s="5"/>
      <c r="P12" s="5"/>
      <c r="Q12" s="5"/>
    </row>
    <row r="13" spans="2:17" ht="22.15" customHeight="1" x14ac:dyDescent="0.15">
      <c r="B13" s="2">
        <v>7</v>
      </c>
      <c r="C13" s="10"/>
      <c r="D13" s="3"/>
      <c r="E13" s="4"/>
      <c r="F13" s="58"/>
      <c r="G13" s="58"/>
      <c r="H13" s="7"/>
      <c r="I13" s="59"/>
      <c r="J13" s="6"/>
      <c r="K13" s="5" t="str">
        <f t="shared" si="0"/>
        <v/>
      </c>
      <c r="L13" s="6"/>
      <c r="M13" s="5" t="str">
        <f t="shared" si="1"/>
        <v/>
      </c>
      <c r="N13" s="5"/>
      <c r="O13" s="5"/>
      <c r="P13" s="5"/>
      <c r="Q13" s="5"/>
    </row>
    <row r="14" spans="2:17" ht="22.15" customHeight="1" x14ac:dyDescent="0.15">
      <c r="B14" s="2">
        <v>8</v>
      </c>
      <c r="C14" s="10"/>
      <c r="D14" s="3"/>
      <c r="E14" s="4"/>
      <c r="F14" s="58"/>
      <c r="G14" s="58"/>
      <c r="H14" s="7"/>
      <c r="I14" s="59"/>
      <c r="J14" s="6"/>
      <c r="K14" s="5" t="str">
        <f t="shared" si="0"/>
        <v/>
      </c>
      <c r="L14" s="6"/>
      <c r="M14" s="5" t="str">
        <f t="shared" si="1"/>
        <v/>
      </c>
      <c r="N14" s="5"/>
      <c r="O14" s="5"/>
      <c r="P14" s="5"/>
      <c r="Q14" s="5"/>
    </row>
    <row r="15" spans="2:17" ht="22.15" customHeight="1" x14ac:dyDescent="0.15">
      <c r="B15" s="2">
        <v>9</v>
      </c>
      <c r="C15" s="10"/>
      <c r="D15" s="3"/>
      <c r="E15" s="4"/>
      <c r="F15" s="58"/>
      <c r="G15" s="58"/>
      <c r="H15" s="7"/>
      <c r="I15" s="59"/>
      <c r="J15" s="6"/>
      <c r="K15" s="5" t="str">
        <f t="shared" si="0"/>
        <v/>
      </c>
      <c r="L15" s="6"/>
      <c r="M15" s="5" t="str">
        <f t="shared" si="1"/>
        <v/>
      </c>
      <c r="N15" s="5"/>
      <c r="O15" s="5"/>
      <c r="P15" s="5"/>
      <c r="Q15" s="5"/>
    </row>
    <row r="16" spans="2:17" ht="22.15" customHeight="1" x14ac:dyDescent="0.15">
      <c r="B16" s="2">
        <v>10</v>
      </c>
      <c r="C16" s="10"/>
      <c r="D16" s="3"/>
      <c r="E16" s="4"/>
      <c r="F16" s="58"/>
      <c r="G16" s="58"/>
      <c r="H16" s="7"/>
      <c r="I16" s="59"/>
      <c r="J16" s="6"/>
      <c r="K16" s="5" t="str">
        <f t="shared" si="0"/>
        <v/>
      </c>
      <c r="L16" s="6"/>
      <c r="M16" s="5" t="str">
        <f t="shared" si="1"/>
        <v/>
      </c>
      <c r="N16" s="5"/>
      <c r="O16" s="5"/>
      <c r="P16" s="5"/>
      <c r="Q16" s="5"/>
    </row>
    <row r="17" spans="2:17" ht="22.15" customHeight="1" x14ac:dyDescent="0.15">
      <c r="B17" s="2">
        <v>11</v>
      </c>
      <c r="C17" s="10"/>
      <c r="D17" s="3"/>
      <c r="E17" s="4"/>
      <c r="F17" s="58"/>
      <c r="G17" s="58"/>
      <c r="H17" s="7"/>
      <c r="I17" s="59"/>
      <c r="J17" s="6"/>
      <c r="K17" s="5" t="str">
        <f t="shared" si="0"/>
        <v/>
      </c>
      <c r="L17" s="6"/>
      <c r="M17" s="5" t="str">
        <f t="shared" si="1"/>
        <v/>
      </c>
      <c r="N17" s="5"/>
      <c r="O17" s="5"/>
      <c r="P17" s="5"/>
      <c r="Q17" s="5"/>
    </row>
    <row r="18" spans="2:17" ht="22.15" customHeight="1" x14ac:dyDescent="0.15">
      <c r="B18" s="2">
        <v>12</v>
      </c>
      <c r="C18" s="10"/>
      <c r="D18" s="3"/>
      <c r="E18" s="4"/>
      <c r="F18" s="58"/>
      <c r="G18" s="58"/>
      <c r="H18" s="7"/>
      <c r="I18" s="59"/>
      <c r="J18" s="6"/>
      <c r="K18" s="5" t="str">
        <f t="shared" si="0"/>
        <v/>
      </c>
      <c r="L18" s="6"/>
      <c r="M18" s="5" t="str">
        <f t="shared" si="1"/>
        <v/>
      </c>
      <c r="N18" s="5"/>
      <c r="O18" s="5"/>
      <c r="P18" s="5"/>
      <c r="Q18" s="5"/>
    </row>
    <row r="19" spans="2:17" ht="22.15" customHeight="1" x14ac:dyDescent="0.15">
      <c r="B19" s="2">
        <v>13</v>
      </c>
      <c r="C19" s="10"/>
      <c r="D19" s="3"/>
      <c r="E19" s="4"/>
      <c r="F19" s="58"/>
      <c r="G19" s="58"/>
      <c r="H19" s="7"/>
      <c r="I19" s="59"/>
      <c r="J19" s="6"/>
      <c r="K19" s="5" t="str">
        <f t="shared" si="0"/>
        <v/>
      </c>
      <c r="L19" s="6"/>
      <c r="M19" s="5" t="str">
        <f t="shared" si="1"/>
        <v/>
      </c>
      <c r="N19" s="5"/>
      <c r="O19" s="5"/>
      <c r="P19" s="5"/>
      <c r="Q19" s="5"/>
    </row>
    <row r="20" spans="2:17" ht="22.15" customHeight="1" x14ac:dyDescent="0.15">
      <c r="B20" s="2">
        <v>14</v>
      </c>
      <c r="C20" s="10"/>
      <c r="D20" s="3"/>
      <c r="E20" s="4"/>
      <c r="F20" s="58"/>
      <c r="G20" s="58"/>
      <c r="H20" s="7"/>
      <c r="I20" s="59"/>
      <c r="J20" s="6"/>
      <c r="K20" s="5" t="str">
        <f t="shared" si="0"/>
        <v/>
      </c>
      <c r="L20" s="6"/>
      <c r="M20" s="5" t="str">
        <f t="shared" si="1"/>
        <v/>
      </c>
      <c r="N20" s="5"/>
      <c r="O20" s="5"/>
      <c r="P20" s="5"/>
      <c r="Q20" s="5"/>
    </row>
    <row r="21" spans="2:17" ht="22.15" customHeight="1" x14ac:dyDescent="0.15">
      <c r="B21" s="2">
        <v>15</v>
      </c>
      <c r="C21" s="10"/>
      <c r="D21" s="3"/>
      <c r="E21" s="4"/>
      <c r="F21" s="58"/>
      <c r="G21" s="58"/>
      <c r="H21" s="7"/>
      <c r="I21" s="59"/>
      <c r="J21" s="6"/>
      <c r="K21" s="5" t="str">
        <f t="shared" si="0"/>
        <v/>
      </c>
      <c r="L21" s="6"/>
      <c r="M21" s="5" t="str">
        <f t="shared" si="1"/>
        <v/>
      </c>
      <c r="N21" s="5"/>
      <c r="O21" s="5"/>
      <c r="P21" s="5"/>
      <c r="Q21" s="5"/>
    </row>
    <row r="22" spans="2:17" ht="22.15" customHeight="1" x14ac:dyDescent="0.15">
      <c r="B22" s="2">
        <v>16</v>
      </c>
      <c r="C22" s="10"/>
      <c r="D22" s="3"/>
      <c r="E22" s="4"/>
      <c r="F22" s="58"/>
      <c r="G22" s="58"/>
      <c r="H22" s="7"/>
      <c r="I22" s="59"/>
      <c r="J22" s="6"/>
      <c r="K22" s="5" t="str">
        <f t="shared" si="0"/>
        <v/>
      </c>
      <c r="L22" s="6"/>
      <c r="M22" s="2" t="str">
        <f t="shared" si="1"/>
        <v/>
      </c>
      <c r="N22" s="5"/>
      <c r="O22" s="5"/>
      <c r="P22" s="5"/>
      <c r="Q22" s="5"/>
    </row>
    <row r="23" spans="2:17" ht="22.15" customHeight="1" x14ac:dyDescent="0.15">
      <c r="B23" s="2">
        <v>17</v>
      </c>
      <c r="C23" s="10"/>
      <c r="D23" s="3"/>
      <c r="E23" s="4"/>
      <c r="F23" s="58"/>
      <c r="G23" s="58"/>
      <c r="H23" s="7"/>
      <c r="I23" s="59"/>
      <c r="J23" s="6"/>
      <c r="K23" s="5" t="str">
        <f t="shared" si="0"/>
        <v/>
      </c>
      <c r="L23" s="6"/>
      <c r="M23" s="2" t="str">
        <f t="shared" si="1"/>
        <v/>
      </c>
      <c r="N23" s="5"/>
      <c r="O23" s="5"/>
      <c r="P23" s="5"/>
      <c r="Q23" s="5"/>
    </row>
    <row r="24" spans="2:17" ht="22.15" customHeight="1" x14ac:dyDescent="0.15">
      <c r="B24" s="2">
        <v>18</v>
      </c>
      <c r="C24" s="10"/>
      <c r="D24" s="3"/>
      <c r="E24" s="4"/>
      <c r="F24" s="58"/>
      <c r="G24" s="58"/>
      <c r="H24" s="7"/>
      <c r="I24" s="59"/>
      <c r="J24" s="6"/>
      <c r="K24" s="5" t="str">
        <f t="shared" si="0"/>
        <v/>
      </c>
      <c r="L24" s="6"/>
      <c r="M24" s="2" t="str">
        <f t="shared" si="1"/>
        <v/>
      </c>
      <c r="N24" s="5"/>
      <c r="O24" s="5"/>
      <c r="P24" s="5"/>
      <c r="Q24" s="5"/>
    </row>
    <row r="25" spans="2:17" ht="22.15" customHeight="1" x14ac:dyDescent="0.15">
      <c r="B25" s="2">
        <v>19</v>
      </c>
      <c r="C25" s="10"/>
      <c r="D25" s="3"/>
      <c r="E25" s="4"/>
      <c r="F25" s="58"/>
      <c r="G25" s="58"/>
      <c r="H25" s="7"/>
      <c r="I25" s="59"/>
      <c r="J25" s="6"/>
      <c r="K25" s="5" t="str">
        <f t="shared" si="0"/>
        <v/>
      </c>
      <c r="L25" s="6"/>
      <c r="M25" s="2" t="str">
        <f t="shared" si="1"/>
        <v/>
      </c>
      <c r="N25" s="5"/>
      <c r="O25" s="5"/>
      <c r="P25" s="5"/>
      <c r="Q25" s="5"/>
    </row>
    <row r="26" spans="2:17" ht="22.15" customHeight="1" x14ac:dyDescent="0.15">
      <c r="B26" s="2">
        <v>20</v>
      </c>
      <c r="C26" s="10"/>
      <c r="D26" s="3"/>
      <c r="E26" s="4"/>
      <c r="F26" s="58"/>
      <c r="G26" s="58"/>
      <c r="H26" s="7"/>
      <c r="I26" s="59"/>
      <c r="J26" s="6"/>
      <c r="K26" s="5" t="str">
        <f t="shared" si="0"/>
        <v/>
      </c>
      <c r="L26" s="6"/>
      <c r="M26" s="2" t="str">
        <f t="shared" si="1"/>
        <v/>
      </c>
      <c r="N26" s="5"/>
      <c r="O26" s="5"/>
      <c r="P26" s="5"/>
      <c r="Q26" s="5"/>
    </row>
    <row r="27" spans="2:17" ht="6.6" customHeight="1" x14ac:dyDescent="0.15">
      <c r="K27" t="str">
        <f t="shared" si="0"/>
        <v/>
      </c>
      <c r="M27" t="str">
        <f t="shared" si="1"/>
        <v/>
      </c>
    </row>
  </sheetData>
  <sortState ref="C7:U8">
    <sortCondition ref="T7:T8"/>
    <sortCondition ref="U7:U8"/>
    <sortCondition descending="1" ref="H7:H8"/>
    <sortCondition descending="1" ref="J7:J8"/>
    <sortCondition ref="S7:S8"/>
  </sortState>
  <mergeCells count="9">
    <mergeCell ref="O3:Q3"/>
    <mergeCell ref="O4:Q4"/>
    <mergeCell ref="D3:D4"/>
    <mergeCell ref="E3:E4"/>
    <mergeCell ref="F3:F4"/>
    <mergeCell ref="G3:H3"/>
    <mergeCell ref="J3:K3"/>
    <mergeCell ref="G4:I4"/>
    <mergeCell ref="J4:L4"/>
  </mergeCells>
  <phoneticPr fontId="2"/>
  <conditionalFormatting sqref="E7:G7 D8:G21 H7:H21 D22:H26">
    <cfRule type="expression" dxfId="37" priority="7">
      <formula>$H7="女"</formula>
    </cfRule>
  </conditionalFormatting>
  <conditionalFormatting sqref="D7">
    <cfRule type="expression" dxfId="36" priority="8">
      <formula>$H7="女"</formula>
    </cfRule>
  </conditionalFormatting>
  <conditionalFormatting sqref="K9:K26">
    <cfRule type="cellIs" dxfId="35" priority="1" operator="greaterThanOrEqual">
      <formula>75</formula>
    </cfRule>
    <cfRule type="cellIs" dxfId="34" priority="2" operator="between">
      <formula>70</formula>
      <formula>74</formula>
    </cfRule>
  </conditionalFormatting>
  <conditionalFormatting sqref="K7">
    <cfRule type="cellIs" dxfId="33" priority="5" operator="greaterThanOrEqual">
      <formula>75</formula>
    </cfRule>
    <cfRule type="cellIs" dxfId="32" priority="6" operator="between">
      <formula>70</formula>
      <formula>74</formula>
    </cfRule>
  </conditionalFormatting>
  <conditionalFormatting sqref="K8">
    <cfRule type="cellIs" dxfId="31" priority="3" operator="greaterThanOrEqual">
      <formula>75</formula>
    </cfRule>
    <cfRule type="cellIs" dxfId="30" priority="4" operator="between">
      <formula>70</formula>
      <formula>74</formula>
    </cfRule>
  </conditionalFormatting>
  <dataValidations count="5">
    <dataValidation type="list" allowBlank="1" showInputMessage="1" showErrorMessage="1" sqref="P7:Q26">
      <formula1>"再"</formula1>
    </dataValidation>
    <dataValidation type="list" allowBlank="1" showInputMessage="1" showErrorMessage="1" sqref="H7:H26">
      <formula1>"男,女"</formula1>
    </dataValidation>
    <dataValidation type="list" allowBlank="1" showInputMessage="1" showErrorMessage="1" sqref="O7:O26">
      <formula1>"有,無"</formula1>
    </dataValidation>
    <dataValidation type="list" allowBlank="1" showInputMessage="1" showErrorMessage="1" sqref="J3">
      <formula1>支部名リスト</formula1>
    </dataValidation>
    <dataValidation type="list" allowBlank="1" showInputMessage="1" showErrorMessage="1" sqref="I7:I8">
      <formula1>"中１,中２,中３,高１,高２,高３,大学生,会社員,教職員,公務員,警察官,自営業,団体職員,主婦,無職,その他"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R26"/>
  <sheetViews>
    <sheetView view="pageBreakPreview" zoomScaleNormal="100" zoomScaleSheetLayoutView="100" workbookViewId="0">
      <pane xSplit="2" ySplit="6" topLeftCell="C7" activePane="bottomRight" state="frozen"/>
      <selection activeCell="K10" sqref="K10"/>
      <selection pane="topRight" activeCell="K10" sqref="K10"/>
      <selection pane="bottomLeft" activeCell="K10" sqref="K10"/>
      <selection pane="bottomRight" activeCell="B4" sqref="B4"/>
    </sheetView>
  </sheetViews>
  <sheetFormatPr defaultColWidth="3.75" defaultRowHeight="23.25" customHeight="1" x14ac:dyDescent="0.15"/>
  <cols>
    <col min="1" max="1" width="1" customWidth="1"/>
    <col min="2" max="2" width="5.75" customWidth="1"/>
    <col min="3" max="3" width="9.75" customWidth="1"/>
    <col min="4" max="7" width="10.75" customWidth="1"/>
    <col min="8" max="8" width="5.25" customWidth="1"/>
    <col min="9" max="9" width="7.75" style="11" customWidth="1"/>
    <col min="10" max="10" width="11.75" customWidth="1"/>
    <col min="11" max="11" width="4.75" customWidth="1"/>
    <col min="12" max="12" width="11.75" style="1" customWidth="1"/>
    <col min="13" max="13" width="4.75" customWidth="1"/>
    <col min="14" max="14" width="11.75" customWidth="1"/>
    <col min="15" max="17" width="4.25" customWidth="1"/>
    <col min="18" max="19" width="1" customWidth="1"/>
    <col min="20" max="21" width="1.625" customWidth="1"/>
  </cols>
  <sheetData>
    <row r="1" spans="2:18" ht="45" customHeight="1" x14ac:dyDescent="0.15"/>
    <row r="2" spans="2:18" ht="26.25" customHeight="1" x14ac:dyDescent="0.15">
      <c r="C2" t="s">
        <v>88</v>
      </c>
      <c r="F2" s="54" t="s">
        <v>87</v>
      </c>
      <c r="G2" s="53" t="s">
        <v>19</v>
      </c>
      <c r="H2" s="38"/>
      <c r="I2" s="38"/>
      <c r="J2" s="37"/>
      <c r="K2" s="37"/>
      <c r="L2" s="37"/>
      <c r="M2" s="37"/>
    </row>
    <row r="3" spans="2:18" ht="22.5" customHeight="1" x14ac:dyDescent="0.15">
      <c r="C3" s="27" t="s">
        <v>89</v>
      </c>
      <c r="D3" s="61" t="s">
        <v>6</v>
      </c>
      <c r="E3" s="68" t="str">
        <f>IF(D7="","",COUNTA(D7:D26))</f>
        <v/>
      </c>
      <c r="F3" s="70" t="s">
        <v>7</v>
      </c>
      <c r="G3" s="72" t="s">
        <v>71</v>
      </c>
      <c r="H3" s="73"/>
      <c r="I3" s="36" t="str">
        <f>IF(J3="","",VLOOKUP(J3,支部No!D:E,2,FALSE))</f>
        <v/>
      </c>
      <c r="J3" s="74"/>
      <c r="K3" s="75"/>
      <c r="L3" s="39" t="s">
        <v>8</v>
      </c>
      <c r="M3" s="40"/>
      <c r="N3" s="8" t="s">
        <v>9</v>
      </c>
      <c r="O3" s="61" t="s">
        <v>10</v>
      </c>
      <c r="P3" s="62"/>
      <c r="Q3" s="63"/>
    </row>
    <row r="4" spans="2:18" ht="22.5" customHeight="1" x14ac:dyDescent="0.15">
      <c r="C4" s="27" t="s">
        <v>90</v>
      </c>
      <c r="D4" s="67"/>
      <c r="E4" s="69"/>
      <c r="F4" s="71"/>
      <c r="G4" s="76" t="s">
        <v>11</v>
      </c>
      <c r="H4" s="77"/>
      <c r="I4" s="77"/>
      <c r="J4" s="75"/>
      <c r="K4" s="75"/>
      <c r="L4" s="75"/>
      <c r="M4" s="9" t="s">
        <v>20</v>
      </c>
      <c r="N4" s="12"/>
      <c r="O4" s="64" t="str">
        <f>IF(N4="","",N4)</f>
        <v/>
      </c>
      <c r="P4" s="65"/>
      <c r="Q4" s="66"/>
    </row>
    <row r="5" spans="2:18" ht="4.5" customHeight="1" x14ac:dyDescent="0.15"/>
    <row r="6" spans="2:18" ht="33" customHeight="1" x14ac:dyDescent="0.15">
      <c r="B6" s="17" t="s">
        <v>12</v>
      </c>
      <c r="C6" s="29" t="s">
        <v>13</v>
      </c>
      <c r="D6" s="30" t="s">
        <v>14</v>
      </c>
      <c r="E6" s="31" t="s">
        <v>7</v>
      </c>
      <c r="F6" s="32" t="s">
        <v>78</v>
      </c>
      <c r="G6" s="32" t="s">
        <v>79</v>
      </c>
      <c r="H6" s="32" t="s">
        <v>22</v>
      </c>
      <c r="I6" s="35" t="s">
        <v>70</v>
      </c>
      <c r="J6" s="35" t="s">
        <v>18</v>
      </c>
      <c r="K6" s="33" t="s">
        <v>24</v>
      </c>
      <c r="L6" s="41" t="s">
        <v>21</v>
      </c>
      <c r="M6" s="42" t="s">
        <v>69</v>
      </c>
      <c r="N6" s="33" t="s">
        <v>15</v>
      </c>
      <c r="O6" s="34" t="s">
        <v>16</v>
      </c>
      <c r="P6" s="34" t="s">
        <v>23</v>
      </c>
      <c r="Q6" s="34" t="s">
        <v>17</v>
      </c>
    </row>
    <row r="7" spans="2:18" ht="23.25" customHeight="1" x14ac:dyDescent="0.15">
      <c r="B7" s="45">
        <v>1</v>
      </c>
      <c r="C7" s="46"/>
      <c r="D7" s="47"/>
      <c r="E7" s="43"/>
      <c r="F7" s="44"/>
      <c r="G7" s="45"/>
      <c r="H7" s="45"/>
      <c r="I7" s="49"/>
      <c r="J7" s="48"/>
      <c r="K7" s="45" t="str">
        <f t="shared" ref="K7:K26" si="0">IF(J7="","",DATEDIF(J7,$O$4,"Y"))</f>
        <v/>
      </c>
      <c r="L7" s="48"/>
      <c r="M7" s="45" t="str">
        <f t="shared" ref="M7:M26" si="1">IF(L7="","",DATEDIF(DATE(YEAR(L7),MONTH(L7),1),DATE(YEAR($N$4),MONTH($N$4),DAY($N$4)),"Y"))</f>
        <v/>
      </c>
      <c r="N7" s="45"/>
      <c r="O7" s="45"/>
      <c r="P7" s="45"/>
      <c r="Q7" s="45"/>
      <c r="R7" s="28"/>
    </row>
    <row r="8" spans="2:18" ht="23.25" customHeight="1" x14ac:dyDescent="0.15">
      <c r="B8" s="45">
        <v>2</v>
      </c>
      <c r="C8" s="46"/>
      <c r="D8" s="47"/>
      <c r="E8" s="43"/>
      <c r="F8" s="44"/>
      <c r="G8" s="45"/>
      <c r="H8" s="45"/>
      <c r="I8" s="49"/>
      <c r="J8" s="48"/>
      <c r="K8" s="45" t="str">
        <f t="shared" si="0"/>
        <v/>
      </c>
      <c r="L8" s="48"/>
      <c r="M8" s="45" t="str">
        <f t="shared" si="1"/>
        <v/>
      </c>
      <c r="N8" s="45"/>
      <c r="O8" s="45"/>
      <c r="P8" s="45"/>
      <c r="Q8" s="45"/>
      <c r="R8" s="28"/>
    </row>
    <row r="9" spans="2:18" ht="23.25" customHeight="1" x14ac:dyDescent="0.15">
      <c r="B9" s="45">
        <v>3</v>
      </c>
      <c r="C9" s="46"/>
      <c r="D9" s="47"/>
      <c r="E9" s="43"/>
      <c r="F9" s="44"/>
      <c r="G9" s="45"/>
      <c r="H9" s="45"/>
      <c r="I9" s="49"/>
      <c r="J9" s="48"/>
      <c r="K9" s="45" t="str">
        <f t="shared" si="0"/>
        <v/>
      </c>
      <c r="L9" s="48"/>
      <c r="M9" s="45" t="str">
        <f t="shared" si="1"/>
        <v/>
      </c>
      <c r="N9" s="45"/>
      <c r="O9" s="45"/>
      <c r="P9" s="45"/>
      <c r="Q9" s="45"/>
      <c r="R9" s="28"/>
    </row>
    <row r="10" spans="2:18" ht="23.25" customHeight="1" x14ac:dyDescent="0.15">
      <c r="B10" s="45">
        <v>4</v>
      </c>
      <c r="C10" s="46"/>
      <c r="D10" s="47"/>
      <c r="E10" s="43"/>
      <c r="F10" s="44"/>
      <c r="G10" s="45"/>
      <c r="H10" s="45"/>
      <c r="I10" s="49"/>
      <c r="J10" s="48"/>
      <c r="K10" s="45" t="str">
        <f t="shared" si="0"/>
        <v/>
      </c>
      <c r="L10" s="48"/>
      <c r="M10" s="45" t="str">
        <f t="shared" si="1"/>
        <v/>
      </c>
      <c r="N10" s="45"/>
      <c r="O10" s="45"/>
      <c r="P10" s="45"/>
      <c r="Q10" s="45"/>
      <c r="R10" s="28"/>
    </row>
    <row r="11" spans="2:18" ht="23.25" customHeight="1" x14ac:dyDescent="0.15">
      <c r="B11" s="45">
        <v>5</v>
      </c>
      <c r="C11" s="46"/>
      <c r="D11" s="47"/>
      <c r="E11" s="43"/>
      <c r="F11" s="44"/>
      <c r="G11" s="45"/>
      <c r="H11" s="45"/>
      <c r="I11" s="49"/>
      <c r="J11" s="48"/>
      <c r="K11" s="45" t="str">
        <f t="shared" si="0"/>
        <v/>
      </c>
      <c r="L11" s="48"/>
      <c r="M11" s="45" t="str">
        <f t="shared" si="1"/>
        <v/>
      </c>
      <c r="N11" s="45"/>
      <c r="O11" s="45"/>
      <c r="P11" s="45"/>
      <c r="Q11" s="45"/>
      <c r="R11" s="28"/>
    </row>
    <row r="12" spans="2:18" ht="23.25" customHeight="1" x14ac:dyDescent="0.15">
      <c r="B12" s="45">
        <v>6</v>
      </c>
      <c r="C12" s="46"/>
      <c r="D12" s="47"/>
      <c r="E12" s="43"/>
      <c r="F12" s="44"/>
      <c r="G12" s="45"/>
      <c r="H12" s="45"/>
      <c r="I12" s="49"/>
      <c r="J12" s="48"/>
      <c r="K12" s="45" t="str">
        <f t="shared" si="0"/>
        <v/>
      </c>
      <c r="L12" s="48"/>
      <c r="M12" s="45" t="str">
        <f t="shared" si="1"/>
        <v/>
      </c>
      <c r="N12" s="45"/>
      <c r="O12" s="45"/>
      <c r="P12" s="45"/>
      <c r="Q12" s="45"/>
      <c r="R12" s="28"/>
    </row>
    <row r="13" spans="2:18" ht="23.25" customHeight="1" x14ac:dyDescent="0.15">
      <c r="B13" s="45">
        <v>7</v>
      </c>
      <c r="C13" s="46"/>
      <c r="D13" s="47"/>
      <c r="E13" s="43"/>
      <c r="F13" s="44"/>
      <c r="G13" s="45"/>
      <c r="H13" s="45"/>
      <c r="I13" s="49"/>
      <c r="J13" s="48"/>
      <c r="K13" s="45" t="str">
        <f t="shared" si="0"/>
        <v/>
      </c>
      <c r="L13" s="48"/>
      <c r="M13" s="45" t="str">
        <f t="shared" si="1"/>
        <v/>
      </c>
      <c r="N13" s="45"/>
      <c r="O13" s="45"/>
      <c r="P13" s="45"/>
      <c r="Q13" s="45"/>
      <c r="R13" s="28"/>
    </row>
    <row r="14" spans="2:18" ht="23.25" customHeight="1" x14ac:dyDescent="0.15">
      <c r="B14" s="45">
        <v>8</v>
      </c>
      <c r="C14" s="46"/>
      <c r="D14" s="47"/>
      <c r="E14" s="43"/>
      <c r="F14" s="44"/>
      <c r="G14" s="45"/>
      <c r="H14" s="45"/>
      <c r="I14" s="49"/>
      <c r="J14" s="48"/>
      <c r="K14" s="45" t="str">
        <f t="shared" si="0"/>
        <v/>
      </c>
      <c r="L14" s="48"/>
      <c r="M14" s="45" t="str">
        <f t="shared" si="1"/>
        <v/>
      </c>
      <c r="N14" s="45"/>
      <c r="O14" s="45"/>
      <c r="P14" s="45"/>
      <c r="Q14" s="45"/>
      <c r="R14" s="28"/>
    </row>
    <row r="15" spans="2:18" ht="23.25" customHeight="1" x14ac:dyDescent="0.15">
      <c r="B15" s="45">
        <v>9</v>
      </c>
      <c r="C15" s="46"/>
      <c r="D15" s="47"/>
      <c r="E15" s="43"/>
      <c r="F15" s="44"/>
      <c r="G15" s="45"/>
      <c r="H15" s="45"/>
      <c r="I15" s="49"/>
      <c r="J15" s="48"/>
      <c r="K15" s="45" t="str">
        <f t="shared" si="0"/>
        <v/>
      </c>
      <c r="L15" s="48"/>
      <c r="M15" s="45" t="str">
        <f t="shared" si="1"/>
        <v/>
      </c>
      <c r="N15" s="45"/>
      <c r="O15" s="45"/>
      <c r="P15" s="45"/>
      <c r="Q15" s="45"/>
      <c r="R15" s="28"/>
    </row>
    <row r="16" spans="2:18" ht="23.25" customHeight="1" x14ac:dyDescent="0.15">
      <c r="B16" s="45">
        <v>10</v>
      </c>
      <c r="C16" s="46"/>
      <c r="D16" s="47"/>
      <c r="E16" s="43"/>
      <c r="F16" s="44"/>
      <c r="G16" s="45"/>
      <c r="H16" s="45"/>
      <c r="I16" s="49"/>
      <c r="J16" s="48"/>
      <c r="K16" s="45" t="str">
        <f t="shared" si="0"/>
        <v/>
      </c>
      <c r="L16" s="48"/>
      <c r="M16" s="45" t="str">
        <f t="shared" si="1"/>
        <v/>
      </c>
      <c r="N16" s="45"/>
      <c r="O16" s="45"/>
      <c r="P16" s="45"/>
      <c r="Q16" s="45"/>
      <c r="R16" s="28"/>
    </row>
    <row r="17" spans="2:18" ht="23.25" customHeight="1" x14ac:dyDescent="0.15">
      <c r="B17" s="45">
        <v>11</v>
      </c>
      <c r="C17" s="46"/>
      <c r="D17" s="47"/>
      <c r="E17" s="43"/>
      <c r="F17" s="44"/>
      <c r="G17" s="45"/>
      <c r="H17" s="45"/>
      <c r="I17" s="49"/>
      <c r="J17" s="48"/>
      <c r="K17" s="45" t="str">
        <f t="shared" si="0"/>
        <v/>
      </c>
      <c r="L17" s="48"/>
      <c r="M17" s="45" t="str">
        <f t="shared" si="1"/>
        <v/>
      </c>
      <c r="N17" s="45"/>
      <c r="O17" s="45"/>
      <c r="P17" s="45"/>
      <c r="Q17" s="45"/>
      <c r="R17" s="28"/>
    </row>
    <row r="18" spans="2:18" ht="23.25" customHeight="1" x14ac:dyDescent="0.15">
      <c r="B18" s="45">
        <v>12</v>
      </c>
      <c r="C18" s="46"/>
      <c r="D18" s="47"/>
      <c r="E18" s="43"/>
      <c r="F18" s="44"/>
      <c r="G18" s="45"/>
      <c r="H18" s="45"/>
      <c r="I18" s="49"/>
      <c r="J18" s="48"/>
      <c r="K18" s="45" t="str">
        <f t="shared" si="0"/>
        <v/>
      </c>
      <c r="L18" s="48"/>
      <c r="M18" s="45" t="str">
        <f t="shared" si="1"/>
        <v/>
      </c>
      <c r="N18" s="45"/>
      <c r="O18" s="45"/>
      <c r="P18" s="45"/>
      <c r="Q18" s="45"/>
      <c r="R18" s="28"/>
    </row>
    <row r="19" spans="2:18" ht="23.25" customHeight="1" x14ac:dyDescent="0.15">
      <c r="B19" s="45">
        <v>13</v>
      </c>
      <c r="C19" s="46"/>
      <c r="D19" s="47"/>
      <c r="E19" s="43"/>
      <c r="F19" s="44"/>
      <c r="G19" s="45"/>
      <c r="H19" s="45"/>
      <c r="I19" s="49"/>
      <c r="J19" s="48"/>
      <c r="K19" s="45" t="str">
        <f t="shared" si="0"/>
        <v/>
      </c>
      <c r="L19" s="48"/>
      <c r="M19" s="45" t="str">
        <f t="shared" si="1"/>
        <v/>
      </c>
      <c r="N19" s="45"/>
      <c r="O19" s="45"/>
      <c r="P19" s="45"/>
      <c r="Q19" s="45"/>
      <c r="R19" s="28"/>
    </row>
    <row r="20" spans="2:18" ht="23.25" customHeight="1" x14ac:dyDescent="0.15">
      <c r="B20" s="45">
        <v>14</v>
      </c>
      <c r="C20" s="46"/>
      <c r="D20" s="47"/>
      <c r="E20" s="43"/>
      <c r="F20" s="44"/>
      <c r="G20" s="45"/>
      <c r="H20" s="45"/>
      <c r="I20" s="49"/>
      <c r="J20" s="48"/>
      <c r="K20" s="45" t="str">
        <f t="shared" si="0"/>
        <v/>
      </c>
      <c r="L20" s="48"/>
      <c r="M20" s="45" t="str">
        <f t="shared" si="1"/>
        <v/>
      </c>
      <c r="N20" s="45"/>
      <c r="O20" s="45"/>
      <c r="P20" s="45"/>
      <c r="Q20" s="45"/>
      <c r="R20" s="28"/>
    </row>
    <row r="21" spans="2:18" ht="23.25" customHeight="1" x14ac:dyDescent="0.15">
      <c r="B21" s="45">
        <v>15</v>
      </c>
      <c r="C21" s="46"/>
      <c r="D21" s="47"/>
      <c r="E21" s="43"/>
      <c r="F21" s="44"/>
      <c r="G21" s="45"/>
      <c r="H21" s="45"/>
      <c r="I21" s="49"/>
      <c r="J21" s="48"/>
      <c r="K21" s="45" t="str">
        <f t="shared" si="0"/>
        <v/>
      </c>
      <c r="L21" s="48"/>
      <c r="M21" s="45" t="str">
        <f t="shared" si="1"/>
        <v/>
      </c>
      <c r="N21" s="45"/>
      <c r="O21" s="45"/>
      <c r="P21" s="45"/>
      <c r="Q21" s="45"/>
      <c r="R21" s="28"/>
    </row>
    <row r="22" spans="2:18" ht="23.25" customHeight="1" x14ac:dyDescent="0.15">
      <c r="B22" s="45">
        <v>16</v>
      </c>
      <c r="C22" s="46"/>
      <c r="D22" s="47"/>
      <c r="E22" s="43"/>
      <c r="F22" s="44"/>
      <c r="G22" s="45"/>
      <c r="H22" s="45"/>
      <c r="I22" s="49"/>
      <c r="J22" s="48"/>
      <c r="K22" s="45" t="str">
        <f t="shared" si="0"/>
        <v/>
      </c>
      <c r="L22" s="48"/>
      <c r="M22" s="45" t="str">
        <f t="shared" si="1"/>
        <v/>
      </c>
      <c r="N22" s="45"/>
      <c r="O22" s="45"/>
      <c r="P22" s="45"/>
      <c r="Q22" s="45"/>
      <c r="R22" s="28"/>
    </row>
    <row r="23" spans="2:18" ht="23.25" customHeight="1" x14ac:dyDescent="0.15">
      <c r="B23" s="45">
        <v>17</v>
      </c>
      <c r="C23" s="46"/>
      <c r="D23" s="47"/>
      <c r="E23" s="43"/>
      <c r="F23" s="44"/>
      <c r="G23" s="45"/>
      <c r="H23" s="45"/>
      <c r="I23" s="49"/>
      <c r="J23" s="48"/>
      <c r="K23" s="45" t="str">
        <f t="shared" si="0"/>
        <v/>
      </c>
      <c r="L23" s="48"/>
      <c r="M23" s="45" t="str">
        <f t="shared" si="1"/>
        <v/>
      </c>
      <c r="N23" s="45"/>
      <c r="O23" s="45"/>
      <c r="P23" s="45"/>
      <c r="Q23" s="45"/>
      <c r="R23" s="28"/>
    </row>
    <row r="24" spans="2:18" ht="23.25" customHeight="1" x14ac:dyDescent="0.15">
      <c r="B24" s="45">
        <v>18</v>
      </c>
      <c r="C24" s="46"/>
      <c r="D24" s="47"/>
      <c r="E24" s="43"/>
      <c r="F24" s="44"/>
      <c r="G24" s="45"/>
      <c r="H24" s="45"/>
      <c r="I24" s="49"/>
      <c r="J24" s="48"/>
      <c r="K24" s="45" t="str">
        <f t="shared" si="0"/>
        <v/>
      </c>
      <c r="L24" s="48"/>
      <c r="M24" s="45" t="str">
        <f t="shared" si="1"/>
        <v/>
      </c>
      <c r="N24" s="45"/>
      <c r="O24" s="45"/>
      <c r="P24" s="45"/>
      <c r="Q24" s="45"/>
      <c r="R24" s="28"/>
    </row>
    <row r="25" spans="2:18" ht="23.25" customHeight="1" x14ac:dyDescent="0.15">
      <c r="B25" s="45">
        <v>19</v>
      </c>
      <c r="C25" s="46"/>
      <c r="D25" s="47"/>
      <c r="E25" s="43"/>
      <c r="F25" s="44"/>
      <c r="G25" s="45"/>
      <c r="H25" s="45"/>
      <c r="I25" s="49"/>
      <c r="J25" s="48"/>
      <c r="K25" s="45" t="str">
        <f t="shared" si="0"/>
        <v/>
      </c>
      <c r="L25" s="48"/>
      <c r="M25" s="45" t="str">
        <f t="shared" si="1"/>
        <v/>
      </c>
      <c r="N25" s="45"/>
      <c r="O25" s="45"/>
      <c r="P25" s="45"/>
      <c r="Q25" s="45"/>
      <c r="R25" s="28"/>
    </row>
    <row r="26" spans="2:18" ht="23.25" customHeight="1" x14ac:dyDescent="0.15">
      <c r="B26" s="45">
        <v>20</v>
      </c>
      <c r="C26" s="46"/>
      <c r="D26" s="47"/>
      <c r="E26" s="43"/>
      <c r="F26" s="44"/>
      <c r="G26" s="45"/>
      <c r="H26" s="45"/>
      <c r="I26" s="49"/>
      <c r="J26" s="48"/>
      <c r="K26" s="45" t="str">
        <f t="shared" si="0"/>
        <v/>
      </c>
      <c r="L26" s="48"/>
      <c r="M26" s="45" t="str">
        <f t="shared" si="1"/>
        <v/>
      </c>
      <c r="N26" s="45"/>
      <c r="O26" s="45"/>
      <c r="P26" s="45"/>
      <c r="Q26" s="45"/>
      <c r="R26" s="28"/>
    </row>
  </sheetData>
  <mergeCells count="9">
    <mergeCell ref="O3:Q3"/>
    <mergeCell ref="G4:I4"/>
    <mergeCell ref="J4:L4"/>
    <mergeCell ref="O4:Q4"/>
    <mergeCell ref="D3:D4"/>
    <mergeCell ref="E3:E4"/>
    <mergeCell ref="F3:F4"/>
    <mergeCell ref="G3:H3"/>
    <mergeCell ref="J3:K3"/>
  </mergeCells>
  <phoneticPr fontId="2"/>
  <conditionalFormatting sqref="D7:H26">
    <cfRule type="expression" dxfId="8" priority="3" stopIfTrue="1">
      <formula>$H7="女"</formula>
    </cfRule>
  </conditionalFormatting>
  <conditionalFormatting sqref="K7:K26">
    <cfRule type="cellIs" dxfId="7" priority="2" stopIfTrue="1" operator="between">
      <formula>70</formula>
      <formula>74</formula>
    </cfRule>
    <cfRule type="cellIs" dxfId="6" priority="1" stopIfTrue="1" operator="greaterThanOrEqual">
      <formula>75</formula>
    </cfRule>
  </conditionalFormatting>
  <dataValidations count="5">
    <dataValidation type="list" allowBlank="1" showInputMessage="1" showErrorMessage="1" sqref="I7:I26">
      <formula1>"中１,中２,中３,高１,高２,高３,大学生,会社員,教職員,公務員,警察官,自営業,団体職員,主婦,無職,その他"</formula1>
    </dataValidation>
    <dataValidation type="list" allowBlank="1" showInputMessage="1" showErrorMessage="1" sqref="P7:Q26">
      <formula1>"再"</formula1>
    </dataValidation>
    <dataValidation type="list" allowBlank="1" showInputMessage="1" showErrorMessage="1" sqref="O7:O26">
      <formula1>"有,無"</formula1>
    </dataValidation>
    <dataValidation type="list" allowBlank="1" showInputMessage="1" showErrorMessage="1" sqref="H7:H26">
      <formula1>"男,女"</formula1>
    </dataValidation>
    <dataValidation type="list" allowBlank="1" showInputMessage="1" showErrorMessage="1" sqref="J3">
      <formula1>支部名リスト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R26"/>
  <sheetViews>
    <sheetView view="pageBreakPreview" zoomScaleNormal="100" zoomScaleSheetLayoutView="10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RowHeight="23.25" customHeight="1" x14ac:dyDescent="0.15"/>
  <cols>
    <col min="1" max="1" width="1" customWidth="1"/>
    <col min="2" max="2" width="5.75" customWidth="1"/>
    <col min="3" max="3" width="9.75" customWidth="1"/>
    <col min="4" max="7" width="10.75" customWidth="1"/>
    <col min="8" max="8" width="5.25" customWidth="1"/>
    <col min="9" max="9" width="7.75" style="11" customWidth="1"/>
    <col min="10" max="10" width="11.75" customWidth="1"/>
    <col min="11" max="11" width="4.75" customWidth="1"/>
    <col min="12" max="12" width="11.75" style="1" customWidth="1"/>
    <col min="13" max="13" width="4.75" customWidth="1"/>
    <col min="14" max="14" width="11.75" customWidth="1"/>
    <col min="15" max="17" width="3.25" customWidth="1"/>
    <col min="18" max="18" width="3.25" style="14" customWidth="1"/>
    <col min="19" max="20" width="1" customWidth="1"/>
    <col min="21" max="21" width="1.625" customWidth="1"/>
  </cols>
  <sheetData>
    <row r="1" spans="2:18" ht="45" customHeight="1" x14ac:dyDescent="0.15"/>
    <row r="2" spans="2:18" ht="26.25" customHeight="1" x14ac:dyDescent="0.15">
      <c r="F2" s="54" t="s">
        <v>72</v>
      </c>
      <c r="G2" s="53" t="s">
        <v>19</v>
      </c>
      <c r="H2" s="56"/>
      <c r="I2" s="56"/>
      <c r="J2" s="57"/>
      <c r="K2" s="57"/>
      <c r="L2" s="57"/>
      <c r="M2" s="57"/>
    </row>
    <row r="3" spans="2:18" ht="22.5" customHeight="1" x14ac:dyDescent="0.15">
      <c r="D3" s="61" t="s">
        <v>6</v>
      </c>
      <c r="E3" s="68" t="str">
        <f>IF(D7="","",COUNTA(D7:D26))</f>
        <v/>
      </c>
      <c r="F3" s="70" t="s">
        <v>7</v>
      </c>
      <c r="G3" s="72" t="s">
        <v>71</v>
      </c>
      <c r="H3" s="73"/>
      <c r="I3" s="36" t="str">
        <f>IF(J3="","",VLOOKUP(J3,支部No!D:E,2,FALSE))</f>
        <v/>
      </c>
      <c r="J3" s="74"/>
      <c r="K3" s="75"/>
      <c r="L3" s="39" t="s">
        <v>8</v>
      </c>
      <c r="M3" s="40"/>
      <c r="N3" s="51" t="s">
        <v>9</v>
      </c>
      <c r="O3" s="61" t="s">
        <v>10</v>
      </c>
      <c r="P3" s="62"/>
      <c r="Q3" s="62"/>
      <c r="R3" s="63"/>
    </row>
    <row r="4" spans="2:18" ht="22.5" customHeight="1" x14ac:dyDescent="0.15">
      <c r="D4" s="67"/>
      <c r="E4" s="69"/>
      <c r="F4" s="71"/>
      <c r="G4" s="76" t="s">
        <v>11</v>
      </c>
      <c r="H4" s="77"/>
      <c r="I4" s="77"/>
      <c r="J4" s="75"/>
      <c r="K4" s="75"/>
      <c r="L4" s="75"/>
      <c r="M4" s="9" t="s">
        <v>20</v>
      </c>
      <c r="N4" s="55"/>
      <c r="O4" s="64" t="str">
        <f>IF(N4="","",N4)</f>
        <v/>
      </c>
      <c r="P4" s="65"/>
      <c r="Q4" s="65"/>
      <c r="R4" s="66"/>
    </row>
    <row r="5" spans="2:18" ht="4.5" customHeight="1" x14ac:dyDescent="0.15"/>
    <row r="6" spans="2:18" ht="33" customHeight="1" x14ac:dyDescent="0.15">
      <c r="B6" s="17" t="s">
        <v>12</v>
      </c>
      <c r="C6" s="29" t="s">
        <v>13</v>
      </c>
      <c r="D6" s="30" t="s">
        <v>14</v>
      </c>
      <c r="E6" s="31" t="s">
        <v>7</v>
      </c>
      <c r="F6" s="32" t="s">
        <v>78</v>
      </c>
      <c r="G6" s="32" t="s">
        <v>79</v>
      </c>
      <c r="H6" s="32" t="s">
        <v>22</v>
      </c>
      <c r="I6" s="35" t="s">
        <v>70</v>
      </c>
      <c r="J6" s="35" t="s">
        <v>18</v>
      </c>
      <c r="K6" s="33" t="s">
        <v>24</v>
      </c>
      <c r="L6" s="41" t="s">
        <v>66</v>
      </c>
      <c r="M6" s="42" t="s">
        <v>69</v>
      </c>
      <c r="N6" s="15" t="s">
        <v>15</v>
      </c>
      <c r="O6" s="18" t="s">
        <v>16</v>
      </c>
      <c r="P6" s="18" t="s">
        <v>23</v>
      </c>
      <c r="Q6" s="18" t="s">
        <v>17</v>
      </c>
      <c r="R6" s="18" t="s">
        <v>67</v>
      </c>
    </row>
    <row r="7" spans="2:18" ht="23.25" customHeight="1" x14ac:dyDescent="0.15">
      <c r="B7" s="16">
        <v>1</v>
      </c>
      <c r="C7" s="24"/>
      <c r="D7" s="21"/>
      <c r="E7" s="22"/>
      <c r="F7" s="23"/>
      <c r="G7" s="16"/>
      <c r="H7" s="16"/>
      <c r="I7" s="52"/>
      <c r="J7" s="20"/>
      <c r="K7" s="19" t="str">
        <f t="shared" ref="K7:K26" si="0">IF(J7="","",DATEDIF(J7,$O$4,"Y"))</f>
        <v/>
      </c>
      <c r="L7" s="20"/>
      <c r="M7" s="19" t="str">
        <f t="shared" ref="M7:M26" si="1">IF(L7="","",DATEDIF(DATE(YEAR(L7),MONTH(L7),1),DATE(YEAR($N$4),MONTH($N$4),DAY($N$4)),"Y"))</f>
        <v/>
      </c>
      <c r="N7" s="19"/>
      <c r="O7" s="19"/>
      <c r="P7" s="19"/>
      <c r="Q7" s="19"/>
      <c r="R7" s="16"/>
    </row>
    <row r="8" spans="2:18" ht="23.25" customHeight="1" x14ac:dyDescent="0.15">
      <c r="B8" s="16">
        <v>2</v>
      </c>
      <c r="C8" s="24"/>
      <c r="D8" s="21"/>
      <c r="E8" s="22"/>
      <c r="F8" s="23"/>
      <c r="G8" s="16"/>
      <c r="H8" s="16"/>
      <c r="I8" s="52"/>
      <c r="J8" s="20"/>
      <c r="K8" s="19" t="str">
        <f t="shared" si="0"/>
        <v/>
      </c>
      <c r="L8" s="20"/>
      <c r="M8" s="19" t="str">
        <f t="shared" si="1"/>
        <v/>
      </c>
      <c r="N8" s="19"/>
      <c r="O8" s="19"/>
      <c r="P8" s="19"/>
      <c r="Q8" s="19"/>
      <c r="R8" s="16"/>
    </row>
    <row r="9" spans="2:18" ht="23.25" customHeight="1" x14ac:dyDescent="0.15">
      <c r="B9" s="16">
        <v>3</v>
      </c>
      <c r="C9" s="24"/>
      <c r="D9" s="21"/>
      <c r="E9" s="22"/>
      <c r="F9" s="23"/>
      <c r="G9" s="16"/>
      <c r="H9" s="16"/>
      <c r="I9" s="52"/>
      <c r="J9" s="20"/>
      <c r="K9" s="19" t="str">
        <f t="shared" si="0"/>
        <v/>
      </c>
      <c r="L9" s="20"/>
      <c r="M9" s="19" t="str">
        <f t="shared" si="1"/>
        <v/>
      </c>
      <c r="N9" s="19"/>
      <c r="O9" s="19"/>
      <c r="P9" s="19"/>
      <c r="Q9" s="19"/>
      <c r="R9" s="16"/>
    </row>
    <row r="10" spans="2:18" ht="23.25" customHeight="1" x14ac:dyDescent="0.15">
      <c r="B10" s="16">
        <v>4</v>
      </c>
      <c r="C10" s="24"/>
      <c r="D10" s="21"/>
      <c r="E10" s="22"/>
      <c r="F10" s="23"/>
      <c r="G10" s="16"/>
      <c r="H10" s="16"/>
      <c r="I10" s="52"/>
      <c r="J10" s="20"/>
      <c r="K10" s="19" t="str">
        <f t="shared" si="0"/>
        <v/>
      </c>
      <c r="L10" s="20"/>
      <c r="M10" s="16" t="str">
        <f t="shared" si="1"/>
        <v/>
      </c>
      <c r="N10" s="19"/>
      <c r="O10" s="19"/>
      <c r="P10" s="19"/>
      <c r="Q10" s="19"/>
      <c r="R10" s="16"/>
    </row>
    <row r="11" spans="2:18" ht="23.25" customHeight="1" x14ac:dyDescent="0.15">
      <c r="B11" s="16">
        <v>5</v>
      </c>
      <c r="C11" s="24"/>
      <c r="D11" s="21"/>
      <c r="E11" s="22"/>
      <c r="F11" s="23"/>
      <c r="G11" s="16"/>
      <c r="H11" s="16"/>
      <c r="I11" s="52"/>
      <c r="J11" s="20"/>
      <c r="K11" s="19" t="str">
        <f t="shared" si="0"/>
        <v/>
      </c>
      <c r="L11" s="20"/>
      <c r="M11" s="19" t="str">
        <f t="shared" si="1"/>
        <v/>
      </c>
      <c r="N11" s="19"/>
      <c r="O11" s="19"/>
      <c r="P11" s="19"/>
      <c r="Q11" s="19"/>
      <c r="R11" s="16"/>
    </row>
    <row r="12" spans="2:18" ht="23.25" customHeight="1" x14ac:dyDescent="0.15">
      <c r="B12" s="16">
        <v>6</v>
      </c>
      <c r="C12" s="24"/>
      <c r="D12" s="21"/>
      <c r="E12" s="22"/>
      <c r="F12" s="23"/>
      <c r="G12" s="16"/>
      <c r="H12" s="16"/>
      <c r="I12" s="52"/>
      <c r="J12" s="20"/>
      <c r="K12" s="19" t="str">
        <f t="shared" si="0"/>
        <v/>
      </c>
      <c r="L12" s="20"/>
      <c r="M12" s="19" t="str">
        <f t="shared" si="1"/>
        <v/>
      </c>
      <c r="N12" s="19"/>
      <c r="O12" s="19"/>
      <c r="P12" s="19"/>
      <c r="Q12" s="19"/>
      <c r="R12" s="16"/>
    </row>
    <row r="13" spans="2:18" ht="23.25" customHeight="1" x14ac:dyDescent="0.15">
      <c r="B13" s="16">
        <v>7</v>
      </c>
      <c r="C13" s="24"/>
      <c r="D13" s="21"/>
      <c r="E13" s="22"/>
      <c r="F13" s="23"/>
      <c r="G13" s="16"/>
      <c r="H13" s="16"/>
      <c r="I13" s="52"/>
      <c r="J13" s="20"/>
      <c r="K13" s="19" t="str">
        <f t="shared" si="0"/>
        <v/>
      </c>
      <c r="L13" s="20"/>
      <c r="M13" s="19" t="str">
        <f t="shared" si="1"/>
        <v/>
      </c>
      <c r="N13" s="19"/>
      <c r="O13" s="19"/>
      <c r="P13" s="19"/>
      <c r="Q13" s="19"/>
      <c r="R13" s="16"/>
    </row>
    <row r="14" spans="2:18" ht="23.25" customHeight="1" x14ac:dyDescent="0.15">
      <c r="B14" s="16">
        <v>8</v>
      </c>
      <c r="C14" s="24"/>
      <c r="D14" s="21"/>
      <c r="E14" s="22"/>
      <c r="F14" s="23"/>
      <c r="G14" s="16"/>
      <c r="H14" s="16"/>
      <c r="I14" s="52"/>
      <c r="J14" s="20"/>
      <c r="K14" s="19" t="str">
        <f t="shared" si="0"/>
        <v/>
      </c>
      <c r="L14" s="20"/>
      <c r="M14" s="19" t="str">
        <f t="shared" si="1"/>
        <v/>
      </c>
      <c r="N14" s="19"/>
      <c r="O14" s="19"/>
      <c r="P14" s="19"/>
      <c r="Q14" s="19"/>
      <c r="R14" s="16"/>
    </row>
    <row r="15" spans="2:18" ht="23.25" customHeight="1" x14ac:dyDescent="0.15">
      <c r="B15" s="16">
        <v>9</v>
      </c>
      <c r="C15" s="24"/>
      <c r="D15" s="21"/>
      <c r="E15" s="22"/>
      <c r="F15" s="23"/>
      <c r="G15" s="16"/>
      <c r="H15" s="16"/>
      <c r="I15" s="52"/>
      <c r="J15" s="20"/>
      <c r="K15" s="19" t="str">
        <f t="shared" si="0"/>
        <v/>
      </c>
      <c r="L15" s="20"/>
      <c r="M15" s="19" t="str">
        <f t="shared" si="1"/>
        <v/>
      </c>
      <c r="N15" s="19"/>
      <c r="O15" s="19"/>
      <c r="P15" s="19"/>
      <c r="Q15" s="19"/>
      <c r="R15" s="16"/>
    </row>
    <row r="16" spans="2:18" ht="23.25" customHeight="1" x14ac:dyDescent="0.15">
      <c r="B16" s="16">
        <v>10</v>
      </c>
      <c r="C16" s="24"/>
      <c r="D16" s="21"/>
      <c r="E16" s="22"/>
      <c r="F16" s="23"/>
      <c r="G16" s="16"/>
      <c r="H16" s="16"/>
      <c r="I16" s="52"/>
      <c r="J16" s="20"/>
      <c r="K16" s="19" t="str">
        <f t="shared" si="0"/>
        <v/>
      </c>
      <c r="L16" s="20"/>
      <c r="M16" s="19" t="str">
        <f t="shared" si="1"/>
        <v/>
      </c>
      <c r="N16" s="19"/>
      <c r="O16" s="19"/>
      <c r="P16" s="19"/>
      <c r="Q16" s="19"/>
      <c r="R16" s="16"/>
    </row>
    <row r="17" spans="2:18" ht="23.25" customHeight="1" x14ac:dyDescent="0.15">
      <c r="B17" s="16">
        <v>11</v>
      </c>
      <c r="C17" s="24"/>
      <c r="D17" s="21"/>
      <c r="E17" s="22"/>
      <c r="F17" s="23"/>
      <c r="G17" s="16"/>
      <c r="H17" s="16"/>
      <c r="I17" s="52"/>
      <c r="J17" s="20"/>
      <c r="K17" s="19" t="str">
        <f t="shared" si="0"/>
        <v/>
      </c>
      <c r="L17" s="20"/>
      <c r="M17" s="19" t="str">
        <f t="shared" si="1"/>
        <v/>
      </c>
      <c r="N17" s="19"/>
      <c r="O17" s="19"/>
      <c r="P17" s="19"/>
      <c r="Q17" s="19"/>
      <c r="R17" s="16"/>
    </row>
    <row r="18" spans="2:18" ht="23.25" customHeight="1" x14ac:dyDescent="0.15">
      <c r="B18" s="16">
        <v>12</v>
      </c>
      <c r="C18" s="24"/>
      <c r="D18" s="21"/>
      <c r="E18" s="22"/>
      <c r="F18" s="23"/>
      <c r="G18" s="16"/>
      <c r="H18" s="16"/>
      <c r="I18" s="52"/>
      <c r="J18" s="20"/>
      <c r="K18" s="19" t="str">
        <f t="shared" si="0"/>
        <v/>
      </c>
      <c r="L18" s="20"/>
      <c r="M18" s="19" t="str">
        <f t="shared" si="1"/>
        <v/>
      </c>
      <c r="N18" s="19"/>
      <c r="O18" s="19"/>
      <c r="P18" s="19"/>
      <c r="Q18" s="19"/>
      <c r="R18" s="16"/>
    </row>
    <row r="19" spans="2:18" ht="23.25" customHeight="1" x14ac:dyDescent="0.15">
      <c r="B19" s="16">
        <v>13</v>
      </c>
      <c r="C19" s="24"/>
      <c r="D19" s="21"/>
      <c r="E19" s="22"/>
      <c r="F19" s="23"/>
      <c r="G19" s="16"/>
      <c r="H19" s="16"/>
      <c r="I19" s="52"/>
      <c r="J19" s="20"/>
      <c r="K19" s="19" t="str">
        <f t="shared" si="0"/>
        <v/>
      </c>
      <c r="L19" s="20"/>
      <c r="M19" s="19" t="str">
        <f t="shared" si="1"/>
        <v/>
      </c>
      <c r="N19" s="19"/>
      <c r="O19" s="19"/>
      <c r="P19" s="19"/>
      <c r="Q19" s="19"/>
      <c r="R19" s="16"/>
    </row>
    <row r="20" spans="2:18" ht="23.25" customHeight="1" x14ac:dyDescent="0.15">
      <c r="B20" s="16">
        <v>14</v>
      </c>
      <c r="C20" s="24"/>
      <c r="D20" s="21"/>
      <c r="E20" s="22"/>
      <c r="F20" s="23"/>
      <c r="G20" s="16"/>
      <c r="H20" s="16"/>
      <c r="I20" s="52"/>
      <c r="J20" s="20"/>
      <c r="K20" s="19" t="str">
        <f t="shared" si="0"/>
        <v/>
      </c>
      <c r="L20" s="20"/>
      <c r="M20" s="19" t="str">
        <f t="shared" si="1"/>
        <v/>
      </c>
      <c r="N20" s="19"/>
      <c r="O20" s="19"/>
      <c r="P20" s="19"/>
      <c r="Q20" s="19"/>
      <c r="R20" s="16"/>
    </row>
    <row r="21" spans="2:18" ht="23.25" customHeight="1" x14ac:dyDescent="0.15">
      <c r="B21" s="16">
        <v>15</v>
      </c>
      <c r="C21" s="24"/>
      <c r="D21" s="21"/>
      <c r="E21" s="22"/>
      <c r="F21" s="23"/>
      <c r="G21" s="16"/>
      <c r="H21" s="16"/>
      <c r="I21" s="52"/>
      <c r="J21" s="20"/>
      <c r="K21" s="19" t="str">
        <f t="shared" si="0"/>
        <v/>
      </c>
      <c r="L21" s="20"/>
      <c r="M21" s="19" t="str">
        <f t="shared" si="1"/>
        <v/>
      </c>
      <c r="N21" s="19"/>
      <c r="O21" s="19"/>
      <c r="P21" s="19"/>
      <c r="Q21" s="19"/>
      <c r="R21" s="16"/>
    </row>
    <row r="22" spans="2:18" ht="23.25" customHeight="1" x14ac:dyDescent="0.15">
      <c r="B22" s="16">
        <v>16</v>
      </c>
      <c r="C22" s="24"/>
      <c r="D22" s="21"/>
      <c r="E22" s="22"/>
      <c r="F22" s="23"/>
      <c r="G22" s="16"/>
      <c r="H22" s="16"/>
      <c r="I22" s="52"/>
      <c r="J22" s="20"/>
      <c r="K22" s="19" t="str">
        <f t="shared" si="0"/>
        <v/>
      </c>
      <c r="L22" s="20"/>
      <c r="M22" s="16" t="str">
        <f t="shared" si="1"/>
        <v/>
      </c>
      <c r="N22" s="19"/>
      <c r="O22" s="19"/>
      <c r="P22" s="19"/>
      <c r="Q22" s="19"/>
      <c r="R22" s="16"/>
    </row>
    <row r="23" spans="2:18" ht="23.25" customHeight="1" x14ac:dyDescent="0.15">
      <c r="B23" s="16">
        <v>17</v>
      </c>
      <c r="C23" s="24"/>
      <c r="D23" s="21"/>
      <c r="E23" s="22"/>
      <c r="F23" s="23"/>
      <c r="G23" s="16"/>
      <c r="H23" s="16"/>
      <c r="I23" s="52"/>
      <c r="J23" s="20"/>
      <c r="K23" s="19" t="str">
        <f t="shared" si="0"/>
        <v/>
      </c>
      <c r="L23" s="20"/>
      <c r="M23" s="16" t="str">
        <f t="shared" si="1"/>
        <v/>
      </c>
      <c r="N23" s="19"/>
      <c r="O23" s="19"/>
      <c r="P23" s="19"/>
      <c r="Q23" s="19"/>
      <c r="R23" s="16"/>
    </row>
    <row r="24" spans="2:18" ht="23.25" customHeight="1" x14ac:dyDescent="0.15">
      <c r="B24" s="16">
        <v>18</v>
      </c>
      <c r="C24" s="24"/>
      <c r="D24" s="21"/>
      <c r="E24" s="22"/>
      <c r="F24" s="23"/>
      <c r="G24" s="16"/>
      <c r="H24" s="16"/>
      <c r="I24" s="52"/>
      <c r="J24" s="20"/>
      <c r="K24" s="19" t="str">
        <f t="shared" si="0"/>
        <v/>
      </c>
      <c r="L24" s="20"/>
      <c r="M24" s="16" t="str">
        <f t="shared" si="1"/>
        <v/>
      </c>
      <c r="N24" s="19"/>
      <c r="O24" s="19"/>
      <c r="P24" s="19"/>
      <c r="Q24" s="19"/>
      <c r="R24" s="16"/>
    </row>
    <row r="25" spans="2:18" ht="23.25" customHeight="1" x14ac:dyDescent="0.15">
      <c r="B25" s="16">
        <v>19</v>
      </c>
      <c r="C25" s="24"/>
      <c r="D25" s="21"/>
      <c r="E25" s="22"/>
      <c r="F25" s="23"/>
      <c r="G25" s="16"/>
      <c r="H25" s="16"/>
      <c r="I25" s="52"/>
      <c r="J25" s="20"/>
      <c r="K25" s="19" t="str">
        <f t="shared" si="0"/>
        <v/>
      </c>
      <c r="L25" s="20"/>
      <c r="M25" s="16" t="str">
        <f t="shared" si="1"/>
        <v/>
      </c>
      <c r="N25" s="19"/>
      <c r="O25" s="19"/>
      <c r="P25" s="19"/>
      <c r="Q25" s="19"/>
      <c r="R25" s="16"/>
    </row>
    <row r="26" spans="2:18" ht="23.25" customHeight="1" x14ac:dyDescent="0.15">
      <c r="B26" s="16">
        <v>20</v>
      </c>
      <c r="C26" s="24"/>
      <c r="D26" s="21"/>
      <c r="E26" s="22"/>
      <c r="F26" s="23"/>
      <c r="G26" s="16"/>
      <c r="H26" s="16"/>
      <c r="I26" s="52"/>
      <c r="J26" s="20"/>
      <c r="K26" s="19" t="str">
        <f t="shared" si="0"/>
        <v/>
      </c>
      <c r="L26" s="20"/>
      <c r="M26" s="16" t="str">
        <f t="shared" si="1"/>
        <v/>
      </c>
      <c r="N26" s="19"/>
      <c r="O26" s="19"/>
      <c r="P26" s="19"/>
      <c r="Q26" s="19"/>
      <c r="R26" s="16"/>
    </row>
  </sheetData>
  <sortState ref="C7:U8">
    <sortCondition ref="T7:T8"/>
    <sortCondition ref="U7:U8"/>
    <sortCondition descending="1" ref="H7:H8"/>
    <sortCondition descending="1" ref="J7:J8"/>
    <sortCondition ref="S7:S8"/>
  </sortState>
  <mergeCells count="9">
    <mergeCell ref="O3:R3"/>
    <mergeCell ref="O4:R4"/>
    <mergeCell ref="D3:D4"/>
    <mergeCell ref="E3:E4"/>
    <mergeCell ref="F3:F4"/>
    <mergeCell ref="G3:H3"/>
    <mergeCell ref="J3:K3"/>
    <mergeCell ref="G4:I4"/>
    <mergeCell ref="J4:L4"/>
  </mergeCells>
  <phoneticPr fontId="2"/>
  <conditionalFormatting sqref="D7:H26">
    <cfRule type="expression" dxfId="5" priority="3" stopIfTrue="1">
      <formula>$H7="女"</formula>
    </cfRule>
  </conditionalFormatting>
  <conditionalFormatting sqref="K7:K26">
    <cfRule type="cellIs" dxfId="4" priority="2" stopIfTrue="1" operator="between">
      <formula>70</formula>
      <formula>74</formula>
    </cfRule>
    <cfRule type="cellIs" dxfId="3" priority="1" stopIfTrue="1" operator="greaterThanOrEqual">
      <formula>75</formula>
    </cfRule>
  </conditionalFormatting>
  <dataValidations count="6">
    <dataValidation type="list" allowBlank="1" showInputMessage="1" showErrorMessage="1" sqref="P7:Q26">
      <formula1>"再"</formula1>
    </dataValidation>
    <dataValidation type="list" allowBlank="1" showInputMessage="1" showErrorMessage="1" sqref="H7:H26">
      <formula1>"男,女"</formula1>
    </dataValidation>
    <dataValidation type="list" allowBlank="1" showInputMessage="1" showErrorMessage="1" sqref="O7:O26">
      <formula1>"有,無"</formula1>
    </dataValidation>
    <dataValidation type="list" allowBlank="1" showInputMessage="1" showErrorMessage="1" sqref="J3">
      <formula1>支部名リスト</formula1>
    </dataValidation>
    <dataValidation type="list" allowBlank="1" showInputMessage="1" showErrorMessage="1" sqref="R7:R26">
      <formula1>"五,六,七"</formula1>
    </dataValidation>
    <dataValidation type="list" allowBlank="1" showInputMessage="1" showErrorMessage="1" sqref="I7:I26">
      <formula1>"中１,中２,中３,高１,高２,高３,大学生,会社員,教職員,公務員,警察官,自営業,団体職員,主婦,無職,その他"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R26"/>
  <sheetViews>
    <sheetView view="pageBreakPreview" zoomScaleNormal="100" zoomScaleSheetLayoutView="10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RowHeight="23.25" customHeight="1" x14ac:dyDescent="0.15"/>
  <cols>
    <col min="1" max="1" width="1" customWidth="1"/>
    <col min="2" max="2" width="5.75" customWidth="1"/>
    <col min="3" max="3" width="9.75" customWidth="1"/>
    <col min="4" max="7" width="10.75" customWidth="1"/>
    <col min="8" max="8" width="5.25" customWidth="1"/>
    <col min="9" max="9" width="7.75" style="11" customWidth="1"/>
    <col min="10" max="10" width="11.75" customWidth="1"/>
    <col min="11" max="11" width="4.75" customWidth="1"/>
    <col min="12" max="12" width="11.75" style="1" customWidth="1"/>
    <col min="13" max="13" width="4.75" customWidth="1"/>
    <col min="14" max="14" width="11.75" customWidth="1"/>
    <col min="15" max="17" width="3.25" customWidth="1"/>
    <col min="18" max="18" width="3.25" style="14" customWidth="1"/>
    <col min="19" max="20" width="1" customWidth="1"/>
    <col min="21" max="21" width="1.625" customWidth="1"/>
  </cols>
  <sheetData>
    <row r="1" spans="2:18" ht="45" customHeight="1" x14ac:dyDescent="0.15"/>
    <row r="2" spans="2:18" ht="26.25" customHeight="1" x14ac:dyDescent="0.15">
      <c r="F2" s="54" t="s">
        <v>73</v>
      </c>
      <c r="G2" s="53" t="s">
        <v>19</v>
      </c>
      <c r="H2" s="56"/>
      <c r="I2" s="56"/>
      <c r="J2" s="57"/>
      <c r="K2" s="57"/>
      <c r="L2" s="57"/>
      <c r="M2" s="57"/>
    </row>
    <row r="3" spans="2:18" ht="22.5" customHeight="1" x14ac:dyDescent="0.15">
      <c r="D3" s="61" t="s">
        <v>6</v>
      </c>
      <c r="E3" s="68" t="str">
        <f>IF(D7="","",COUNTA(D7:D26))</f>
        <v/>
      </c>
      <c r="F3" s="70" t="s">
        <v>7</v>
      </c>
      <c r="G3" s="72" t="s">
        <v>71</v>
      </c>
      <c r="H3" s="73"/>
      <c r="I3" s="36" t="str">
        <f>IF(J3="","",VLOOKUP(J3,支部No!D:E,2,FALSE))</f>
        <v/>
      </c>
      <c r="J3" s="74"/>
      <c r="K3" s="75"/>
      <c r="L3" s="39" t="s">
        <v>8</v>
      </c>
      <c r="M3" s="40"/>
      <c r="N3" s="51" t="s">
        <v>9</v>
      </c>
      <c r="O3" s="61" t="s">
        <v>10</v>
      </c>
      <c r="P3" s="62"/>
      <c r="Q3" s="62"/>
      <c r="R3" s="63"/>
    </row>
    <row r="4" spans="2:18" ht="22.5" customHeight="1" x14ac:dyDescent="0.15">
      <c r="D4" s="67"/>
      <c r="E4" s="69"/>
      <c r="F4" s="71"/>
      <c r="G4" s="76" t="s">
        <v>11</v>
      </c>
      <c r="H4" s="77"/>
      <c r="I4" s="77"/>
      <c r="J4" s="75"/>
      <c r="K4" s="75"/>
      <c r="L4" s="75"/>
      <c r="M4" s="9" t="s">
        <v>20</v>
      </c>
      <c r="N4" s="55"/>
      <c r="O4" s="64" t="str">
        <f>IF(N4="","",N4)</f>
        <v/>
      </c>
      <c r="P4" s="65"/>
      <c r="Q4" s="65"/>
      <c r="R4" s="66"/>
    </row>
    <row r="5" spans="2:18" ht="4.5" customHeight="1" x14ac:dyDescent="0.15"/>
    <row r="6" spans="2:18" ht="33" customHeight="1" x14ac:dyDescent="0.15">
      <c r="B6" s="17" t="s">
        <v>12</v>
      </c>
      <c r="C6" s="29" t="s">
        <v>13</v>
      </c>
      <c r="D6" s="30" t="s">
        <v>14</v>
      </c>
      <c r="E6" s="31" t="s">
        <v>7</v>
      </c>
      <c r="F6" s="32" t="s">
        <v>78</v>
      </c>
      <c r="G6" s="32" t="s">
        <v>79</v>
      </c>
      <c r="H6" s="32" t="s">
        <v>22</v>
      </c>
      <c r="I6" s="35" t="s">
        <v>70</v>
      </c>
      <c r="J6" s="35" t="s">
        <v>18</v>
      </c>
      <c r="K6" s="33" t="s">
        <v>24</v>
      </c>
      <c r="L6" s="41" t="s">
        <v>66</v>
      </c>
      <c r="M6" s="42" t="s">
        <v>69</v>
      </c>
      <c r="N6" s="15" t="s">
        <v>15</v>
      </c>
      <c r="O6" s="18" t="s">
        <v>16</v>
      </c>
      <c r="P6" s="18" t="s">
        <v>23</v>
      </c>
      <c r="Q6" s="18" t="s">
        <v>17</v>
      </c>
      <c r="R6" s="18" t="s">
        <v>67</v>
      </c>
    </row>
    <row r="7" spans="2:18" ht="23.25" customHeight="1" x14ac:dyDescent="0.15">
      <c r="B7" s="16">
        <v>1</v>
      </c>
      <c r="C7" s="24"/>
      <c r="D7" s="21"/>
      <c r="E7" s="22"/>
      <c r="F7" s="23"/>
      <c r="G7" s="16"/>
      <c r="H7" s="16"/>
      <c r="I7" s="52"/>
      <c r="J7" s="20"/>
      <c r="K7" s="19" t="str">
        <f t="shared" ref="K7:K26" si="0">IF(J7="","",DATEDIF(J7,$O$4,"Y"))</f>
        <v/>
      </c>
      <c r="L7" s="20"/>
      <c r="M7" s="19" t="str">
        <f t="shared" ref="M7:M26" si="1">IF(L7="","",DATEDIF(DATE(YEAR(L7),MONTH(L7),1),DATE(YEAR($N$4),MONTH($N$4),DAY($N$4)),"Y"))</f>
        <v/>
      </c>
      <c r="N7" s="19"/>
      <c r="O7" s="19"/>
      <c r="P7" s="19"/>
      <c r="Q7" s="19"/>
      <c r="R7" s="16"/>
    </row>
    <row r="8" spans="2:18" ht="23.25" customHeight="1" x14ac:dyDescent="0.15">
      <c r="B8" s="16">
        <v>2</v>
      </c>
      <c r="C8" s="24"/>
      <c r="D8" s="21"/>
      <c r="E8" s="22"/>
      <c r="F8" s="23"/>
      <c r="G8" s="16"/>
      <c r="H8" s="16"/>
      <c r="I8" s="52"/>
      <c r="J8" s="20"/>
      <c r="K8" s="19" t="str">
        <f t="shared" si="0"/>
        <v/>
      </c>
      <c r="L8" s="20"/>
      <c r="M8" s="19" t="str">
        <f t="shared" si="1"/>
        <v/>
      </c>
      <c r="N8" s="19"/>
      <c r="O8" s="19"/>
      <c r="P8" s="19"/>
      <c r="Q8" s="19"/>
      <c r="R8" s="16"/>
    </row>
    <row r="9" spans="2:18" ht="23.25" customHeight="1" x14ac:dyDescent="0.15">
      <c r="B9" s="16">
        <v>3</v>
      </c>
      <c r="C9" s="24"/>
      <c r="D9" s="21"/>
      <c r="E9" s="22"/>
      <c r="F9" s="23"/>
      <c r="G9" s="16"/>
      <c r="H9" s="16"/>
      <c r="I9" s="52"/>
      <c r="J9" s="20"/>
      <c r="K9" s="19" t="str">
        <f t="shared" si="0"/>
        <v/>
      </c>
      <c r="L9" s="20"/>
      <c r="M9" s="19" t="str">
        <f t="shared" si="1"/>
        <v/>
      </c>
      <c r="N9" s="19"/>
      <c r="O9" s="19"/>
      <c r="P9" s="19"/>
      <c r="Q9" s="19"/>
      <c r="R9" s="16"/>
    </row>
    <row r="10" spans="2:18" ht="23.25" customHeight="1" x14ac:dyDescent="0.15">
      <c r="B10" s="16">
        <v>4</v>
      </c>
      <c r="C10" s="24"/>
      <c r="D10" s="21"/>
      <c r="E10" s="22"/>
      <c r="F10" s="23"/>
      <c r="G10" s="16"/>
      <c r="H10" s="16"/>
      <c r="I10" s="52"/>
      <c r="J10" s="20"/>
      <c r="K10" s="19" t="str">
        <f t="shared" si="0"/>
        <v/>
      </c>
      <c r="L10" s="20"/>
      <c r="M10" s="16" t="str">
        <f t="shared" si="1"/>
        <v/>
      </c>
      <c r="N10" s="19"/>
      <c r="O10" s="19"/>
      <c r="P10" s="19"/>
      <c r="Q10" s="19"/>
      <c r="R10" s="16"/>
    </row>
    <row r="11" spans="2:18" ht="23.25" customHeight="1" x14ac:dyDescent="0.15">
      <c r="B11" s="16">
        <v>5</v>
      </c>
      <c r="C11" s="24"/>
      <c r="D11" s="21"/>
      <c r="E11" s="22"/>
      <c r="F11" s="23"/>
      <c r="G11" s="16"/>
      <c r="H11" s="16"/>
      <c r="I11" s="52"/>
      <c r="J11" s="20"/>
      <c r="K11" s="19" t="str">
        <f t="shared" si="0"/>
        <v/>
      </c>
      <c r="L11" s="20"/>
      <c r="M11" s="19" t="str">
        <f t="shared" si="1"/>
        <v/>
      </c>
      <c r="N11" s="19"/>
      <c r="O11" s="19"/>
      <c r="P11" s="19"/>
      <c r="Q11" s="19"/>
      <c r="R11" s="16"/>
    </row>
    <row r="12" spans="2:18" ht="23.25" customHeight="1" x14ac:dyDescent="0.15">
      <c r="B12" s="16">
        <v>6</v>
      </c>
      <c r="C12" s="24"/>
      <c r="D12" s="21"/>
      <c r="E12" s="22"/>
      <c r="F12" s="23"/>
      <c r="G12" s="16"/>
      <c r="H12" s="16"/>
      <c r="I12" s="52"/>
      <c r="J12" s="20"/>
      <c r="K12" s="19" t="str">
        <f t="shared" si="0"/>
        <v/>
      </c>
      <c r="L12" s="20"/>
      <c r="M12" s="19" t="str">
        <f t="shared" si="1"/>
        <v/>
      </c>
      <c r="N12" s="19"/>
      <c r="O12" s="19"/>
      <c r="P12" s="19"/>
      <c r="Q12" s="19"/>
      <c r="R12" s="16"/>
    </row>
    <row r="13" spans="2:18" ht="23.25" customHeight="1" x14ac:dyDescent="0.15">
      <c r="B13" s="16">
        <v>7</v>
      </c>
      <c r="C13" s="24"/>
      <c r="D13" s="21"/>
      <c r="E13" s="22"/>
      <c r="F13" s="23"/>
      <c r="G13" s="16"/>
      <c r="H13" s="16"/>
      <c r="I13" s="52"/>
      <c r="J13" s="20"/>
      <c r="K13" s="19" t="str">
        <f t="shared" si="0"/>
        <v/>
      </c>
      <c r="L13" s="20"/>
      <c r="M13" s="19" t="str">
        <f t="shared" si="1"/>
        <v/>
      </c>
      <c r="N13" s="19"/>
      <c r="O13" s="19"/>
      <c r="P13" s="19"/>
      <c r="Q13" s="19"/>
      <c r="R13" s="16"/>
    </row>
    <row r="14" spans="2:18" ht="23.25" customHeight="1" x14ac:dyDescent="0.15">
      <c r="B14" s="16">
        <v>8</v>
      </c>
      <c r="C14" s="24"/>
      <c r="D14" s="21"/>
      <c r="E14" s="22"/>
      <c r="F14" s="23"/>
      <c r="G14" s="16"/>
      <c r="H14" s="16"/>
      <c r="I14" s="52"/>
      <c r="J14" s="20"/>
      <c r="K14" s="19" t="str">
        <f t="shared" si="0"/>
        <v/>
      </c>
      <c r="L14" s="20"/>
      <c r="M14" s="19" t="str">
        <f t="shared" si="1"/>
        <v/>
      </c>
      <c r="N14" s="19"/>
      <c r="O14" s="19"/>
      <c r="P14" s="19"/>
      <c r="Q14" s="19"/>
      <c r="R14" s="16"/>
    </row>
    <row r="15" spans="2:18" ht="23.25" customHeight="1" x14ac:dyDescent="0.15">
      <c r="B15" s="16">
        <v>9</v>
      </c>
      <c r="C15" s="24"/>
      <c r="D15" s="21"/>
      <c r="E15" s="22"/>
      <c r="F15" s="23"/>
      <c r="G15" s="16"/>
      <c r="H15" s="16"/>
      <c r="I15" s="52"/>
      <c r="J15" s="20"/>
      <c r="K15" s="19" t="str">
        <f t="shared" si="0"/>
        <v/>
      </c>
      <c r="L15" s="20"/>
      <c r="M15" s="19" t="str">
        <f t="shared" si="1"/>
        <v/>
      </c>
      <c r="N15" s="19"/>
      <c r="O15" s="19"/>
      <c r="P15" s="19"/>
      <c r="Q15" s="19"/>
      <c r="R15" s="16"/>
    </row>
    <row r="16" spans="2:18" ht="23.25" customHeight="1" x14ac:dyDescent="0.15">
      <c r="B16" s="16">
        <v>10</v>
      </c>
      <c r="C16" s="24"/>
      <c r="D16" s="21"/>
      <c r="E16" s="22"/>
      <c r="F16" s="23"/>
      <c r="G16" s="16"/>
      <c r="H16" s="16"/>
      <c r="I16" s="52"/>
      <c r="J16" s="20"/>
      <c r="K16" s="19" t="str">
        <f t="shared" si="0"/>
        <v/>
      </c>
      <c r="L16" s="20"/>
      <c r="M16" s="19" t="str">
        <f t="shared" si="1"/>
        <v/>
      </c>
      <c r="N16" s="19"/>
      <c r="O16" s="19"/>
      <c r="P16" s="19"/>
      <c r="Q16" s="19"/>
      <c r="R16" s="16"/>
    </row>
    <row r="17" spans="2:18" ht="23.25" customHeight="1" x14ac:dyDescent="0.15">
      <c r="B17" s="16">
        <v>11</v>
      </c>
      <c r="C17" s="24"/>
      <c r="D17" s="21"/>
      <c r="E17" s="22"/>
      <c r="F17" s="23"/>
      <c r="G17" s="16"/>
      <c r="H17" s="16"/>
      <c r="I17" s="52"/>
      <c r="J17" s="20"/>
      <c r="K17" s="19" t="str">
        <f t="shared" si="0"/>
        <v/>
      </c>
      <c r="L17" s="20"/>
      <c r="M17" s="19" t="str">
        <f t="shared" si="1"/>
        <v/>
      </c>
      <c r="N17" s="19"/>
      <c r="O17" s="19"/>
      <c r="P17" s="19"/>
      <c r="Q17" s="19"/>
      <c r="R17" s="16"/>
    </row>
    <row r="18" spans="2:18" ht="23.25" customHeight="1" x14ac:dyDescent="0.15">
      <c r="B18" s="16">
        <v>12</v>
      </c>
      <c r="C18" s="24"/>
      <c r="D18" s="21"/>
      <c r="E18" s="22"/>
      <c r="F18" s="23"/>
      <c r="G18" s="16"/>
      <c r="H18" s="16"/>
      <c r="I18" s="52"/>
      <c r="J18" s="20"/>
      <c r="K18" s="19" t="str">
        <f t="shared" si="0"/>
        <v/>
      </c>
      <c r="L18" s="20"/>
      <c r="M18" s="19" t="str">
        <f t="shared" si="1"/>
        <v/>
      </c>
      <c r="N18" s="19"/>
      <c r="O18" s="19"/>
      <c r="P18" s="19"/>
      <c r="Q18" s="19"/>
      <c r="R18" s="16"/>
    </row>
    <row r="19" spans="2:18" ht="23.25" customHeight="1" x14ac:dyDescent="0.15">
      <c r="B19" s="16">
        <v>13</v>
      </c>
      <c r="C19" s="24"/>
      <c r="D19" s="21"/>
      <c r="E19" s="22"/>
      <c r="F19" s="23"/>
      <c r="G19" s="16"/>
      <c r="H19" s="16"/>
      <c r="I19" s="52"/>
      <c r="J19" s="20"/>
      <c r="K19" s="19" t="str">
        <f t="shared" si="0"/>
        <v/>
      </c>
      <c r="L19" s="20"/>
      <c r="M19" s="19" t="str">
        <f t="shared" si="1"/>
        <v/>
      </c>
      <c r="N19" s="19"/>
      <c r="O19" s="19"/>
      <c r="P19" s="19"/>
      <c r="Q19" s="19"/>
      <c r="R19" s="16"/>
    </row>
    <row r="20" spans="2:18" ht="23.25" customHeight="1" x14ac:dyDescent="0.15">
      <c r="B20" s="16">
        <v>14</v>
      </c>
      <c r="C20" s="24"/>
      <c r="D20" s="21"/>
      <c r="E20" s="22"/>
      <c r="F20" s="23"/>
      <c r="G20" s="16"/>
      <c r="H20" s="16"/>
      <c r="I20" s="52"/>
      <c r="J20" s="20"/>
      <c r="K20" s="19" t="str">
        <f t="shared" si="0"/>
        <v/>
      </c>
      <c r="L20" s="20"/>
      <c r="M20" s="19" t="str">
        <f t="shared" si="1"/>
        <v/>
      </c>
      <c r="N20" s="19"/>
      <c r="O20" s="19"/>
      <c r="P20" s="19"/>
      <c r="Q20" s="19"/>
      <c r="R20" s="16"/>
    </row>
    <row r="21" spans="2:18" ht="23.25" customHeight="1" x14ac:dyDescent="0.15">
      <c r="B21" s="16">
        <v>15</v>
      </c>
      <c r="C21" s="24"/>
      <c r="D21" s="21"/>
      <c r="E21" s="22"/>
      <c r="F21" s="23"/>
      <c r="G21" s="16"/>
      <c r="H21" s="16"/>
      <c r="I21" s="52"/>
      <c r="J21" s="20"/>
      <c r="K21" s="19" t="str">
        <f t="shared" si="0"/>
        <v/>
      </c>
      <c r="L21" s="20"/>
      <c r="M21" s="19" t="str">
        <f t="shared" si="1"/>
        <v/>
      </c>
      <c r="N21" s="19"/>
      <c r="O21" s="19"/>
      <c r="P21" s="19"/>
      <c r="Q21" s="19"/>
      <c r="R21" s="16"/>
    </row>
    <row r="22" spans="2:18" ht="23.25" customHeight="1" x14ac:dyDescent="0.15">
      <c r="B22" s="16">
        <v>16</v>
      </c>
      <c r="C22" s="24"/>
      <c r="D22" s="21"/>
      <c r="E22" s="22"/>
      <c r="F22" s="23"/>
      <c r="G22" s="16"/>
      <c r="H22" s="16"/>
      <c r="I22" s="52"/>
      <c r="J22" s="20"/>
      <c r="K22" s="19" t="str">
        <f t="shared" si="0"/>
        <v/>
      </c>
      <c r="L22" s="20"/>
      <c r="M22" s="16" t="str">
        <f t="shared" si="1"/>
        <v/>
      </c>
      <c r="N22" s="19"/>
      <c r="O22" s="19"/>
      <c r="P22" s="19"/>
      <c r="Q22" s="19"/>
      <c r="R22" s="16"/>
    </row>
    <row r="23" spans="2:18" ht="23.25" customHeight="1" x14ac:dyDescent="0.15">
      <c r="B23" s="16">
        <v>17</v>
      </c>
      <c r="C23" s="24"/>
      <c r="D23" s="21"/>
      <c r="E23" s="22"/>
      <c r="F23" s="23"/>
      <c r="G23" s="16"/>
      <c r="H23" s="16"/>
      <c r="I23" s="52"/>
      <c r="J23" s="20"/>
      <c r="K23" s="19" t="str">
        <f t="shared" si="0"/>
        <v/>
      </c>
      <c r="L23" s="20"/>
      <c r="M23" s="16" t="str">
        <f t="shared" si="1"/>
        <v/>
      </c>
      <c r="N23" s="19"/>
      <c r="O23" s="19"/>
      <c r="P23" s="19"/>
      <c r="Q23" s="19"/>
      <c r="R23" s="16"/>
    </row>
    <row r="24" spans="2:18" ht="23.25" customHeight="1" x14ac:dyDescent="0.15">
      <c r="B24" s="16">
        <v>18</v>
      </c>
      <c r="C24" s="24"/>
      <c r="D24" s="21"/>
      <c r="E24" s="22"/>
      <c r="F24" s="23"/>
      <c r="G24" s="16"/>
      <c r="H24" s="16"/>
      <c r="I24" s="52"/>
      <c r="J24" s="20"/>
      <c r="K24" s="19" t="str">
        <f t="shared" si="0"/>
        <v/>
      </c>
      <c r="L24" s="20"/>
      <c r="M24" s="16" t="str">
        <f t="shared" si="1"/>
        <v/>
      </c>
      <c r="N24" s="19"/>
      <c r="O24" s="19"/>
      <c r="P24" s="19"/>
      <c r="Q24" s="19"/>
      <c r="R24" s="16"/>
    </row>
    <row r="25" spans="2:18" ht="23.25" customHeight="1" x14ac:dyDescent="0.15">
      <c r="B25" s="16">
        <v>19</v>
      </c>
      <c r="C25" s="24"/>
      <c r="D25" s="21"/>
      <c r="E25" s="22"/>
      <c r="F25" s="23"/>
      <c r="G25" s="16"/>
      <c r="H25" s="16"/>
      <c r="I25" s="52"/>
      <c r="J25" s="20"/>
      <c r="K25" s="19" t="str">
        <f t="shared" si="0"/>
        <v/>
      </c>
      <c r="L25" s="20"/>
      <c r="M25" s="16" t="str">
        <f t="shared" si="1"/>
        <v/>
      </c>
      <c r="N25" s="19"/>
      <c r="O25" s="19"/>
      <c r="P25" s="19"/>
      <c r="Q25" s="19"/>
      <c r="R25" s="16"/>
    </row>
    <row r="26" spans="2:18" ht="23.25" customHeight="1" x14ac:dyDescent="0.15">
      <c r="B26" s="16">
        <v>20</v>
      </c>
      <c r="C26" s="24"/>
      <c r="D26" s="21"/>
      <c r="E26" s="22"/>
      <c r="F26" s="23"/>
      <c r="G26" s="16"/>
      <c r="H26" s="16"/>
      <c r="I26" s="52"/>
      <c r="J26" s="20"/>
      <c r="K26" s="19" t="str">
        <f t="shared" si="0"/>
        <v/>
      </c>
      <c r="L26" s="20"/>
      <c r="M26" s="16" t="str">
        <f t="shared" si="1"/>
        <v/>
      </c>
      <c r="N26" s="19"/>
      <c r="O26" s="19"/>
      <c r="P26" s="19"/>
      <c r="Q26" s="19"/>
      <c r="R26" s="16"/>
    </row>
  </sheetData>
  <mergeCells count="9">
    <mergeCell ref="O3:R3"/>
    <mergeCell ref="G4:I4"/>
    <mergeCell ref="J4:L4"/>
    <mergeCell ref="O4:R4"/>
    <mergeCell ref="D3:D4"/>
    <mergeCell ref="E3:E4"/>
    <mergeCell ref="F3:F4"/>
    <mergeCell ref="G3:H3"/>
    <mergeCell ref="J3:K3"/>
  </mergeCells>
  <phoneticPr fontId="2"/>
  <conditionalFormatting sqref="D7:H26">
    <cfRule type="expression" dxfId="2" priority="3" stopIfTrue="1">
      <formula>$H7="女"</formula>
    </cfRule>
  </conditionalFormatting>
  <conditionalFormatting sqref="K7:K26">
    <cfRule type="cellIs" dxfId="1" priority="2" stopIfTrue="1" operator="between">
      <formula>70</formula>
      <formula>74</formula>
    </cfRule>
    <cfRule type="cellIs" dxfId="0" priority="1" stopIfTrue="1" operator="greaterThanOrEqual">
      <formula>75</formula>
    </cfRule>
  </conditionalFormatting>
  <dataValidations count="6">
    <dataValidation type="list" allowBlank="1" showInputMessage="1" showErrorMessage="1" sqref="I7:I26">
      <formula1>"中１,中２,中３,高１,高２,高３,大学生,会社員,教職員,公務員,警察官,自営業,団体職員,主婦,無職,その他"</formula1>
    </dataValidation>
    <dataValidation type="list" allowBlank="1" showInputMessage="1" showErrorMessage="1" sqref="R7:R26">
      <formula1>"五,六,七"</formula1>
    </dataValidation>
    <dataValidation type="list" allowBlank="1" showInputMessage="1" showErrorMessage="1" sqref="J3">
      <formula1>支部名リスト</formula1>
    </dataValidation>
    <dataValidation type="list" allowBlank="1" showInputMessage="1" showErrorMessage="1" sqref="O7:O26">
      <formula1>"有,無"</formula1>
    </dataValidation>
    <dataValidation type="list" allowBlank="1" showInputMessage="1" showErrorMessage="1" sqref="H7:H26">
      <formula1>"男,女"</formula1>
    </dataValidation>
    <dataValidation type="list" allowBlank="1" showInputMessage="1" showErrorMessage="1" sqref="P7:Q26">
      <formula1>"再"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1:E37"/>
  <sheetViews>
    <sheetView topLeftCell="A16" workbookViewId="0">
      <selection activeCell="G31" sqref="G31"/>
    </sheetView>
  </sheetViews>
  <sheetFormatPr defaultColWidth="9" defaultRowHeight="13.5" x14ac:dyDescent="0.15"/>
  <cols>
    <col min="1" max="3" width="2.625" style="13" customWidth="1"/>
    <col min="4" max="4" width="10.125" style="13" customWidth="1"/>
    <col min="5" max="5" width="4.5" style="13" bestFit="1" customWidth="1"/>
    <col min="6" max="16384" width="9" style="13"/>
  </cols>
  <sheetData>
    <row r="1" spans="4:5" x14ac:dyDescent="0.15">
      <c r="D1" s="13" t="s">
        <v>0</v>
      </c>
      <c r="E1" s="13" t="s">
        <v>5</v>
      </c>
    </row>
    <row r="2" spans="4:5" x14ac:dyDescent="0.15">
      <c r="D2" s="13" t="s">
        <v>30</v>
      </c>
      <c r="E2" s="13">
        <v>1</v>
      </c>
    </row>
    <row r="3" spans="4:5" x14ac:dyDescent="0.15">
      <c r="D3" s="13" t="s">
        <v>31</v>
      </c>
      <c r="E3" s="13">
        <v>2</v>
      </c>
    </row>
    <row r="4" spans="4:5" x14ac:dyDescent="0.15">
      <c r="D4" s="13" t="s">
        <v>32</v>
      </c>
      <c r="E4" s="13">
        <v>3</v>
      </c>
    </row>
    <row r="5" spans="4:5" x14ac:dyDescent="0.15">
      <c r="D5" s="13" t="s">
        <v>33</v>
      </c>
      <c r="E5" s="13">
        <v>4</v>
      </c>
    </row>
    <row r="6" spans="4:5" x14ac:dyDescent="0.15">
      <c r="D6" s="13" t="s">
        <v>34</v>
      </c>
      <c r="E6" s="13">
        <v>5</v>
      </c>
    </row>
    <row r="7" spans="4:5" x14ac:dyDescent="0.15">
      <c r="D7" s="13" t="s">
        <v>65</v>
      </c>
      <c r="E7" s="13">
        <v>6</v>
      </c>
    </row>
    <row r="8" spans="4:5" x14ac:dyDescent="0.15">
      <c r="D8" s="13" t="s">
        <v>35</v>
      </c>
      <c r="E8" s="13">
        <v>7</v>
      </c>
    </row>
    <row r="9" spans="4:5" x14ac:dyDescent="0.15">
      <c r="D9" s="13" t="s">
        <v>36</v>
      </c>
      <c r="E9" s="13">
        <v>8</v>
      </c>
    </row>
    <row r="10" spans="4:5" x14ac:dyDescent="0.15">
      <c r="D10" s="13" t="s">
        <v>37</v>
      </c>
      <c r="E10" s="13">
        <v>9</v>
      </c>
    </row>
    <row r="11" spans="4:5" x14ac:dyDescent="0.15">
      <c r="D11" s="13" t="s">
        <v>38</v>
      </c>
      <c r="E11" s="13">
        <v>10</v>
      </c>
    </row>
    <row r="12" spans="4:5" x14ac:dyDescent="0.15">
      <c r="D12" s="13" t="s">
        <v>39</v>
      </c>
      <c r="E12" s="13">
        <v>11</v>
      </c>
    </row>
    <row r="13" spans="4:5" x14ac:dyDescent="0.15">
      <c r="D13" s="13" t="s">
        <v>40</v>
      </c>
      <c r="E13" s="13">
        <v>12</v>
      </c>
    </row>
    <row r="14" spans="4:5" x14ac:dyDescent="0.15">
      <c r="D14" s="13" t="s">
        <v>41</v>
      </c>
      <c r="E14" s="13">
        <v>13</v>
      </c>
    </row>
    <row r="15" spans="4:5" x14ac:dyDescent="0.15">
      <c r="D15" s="13" t="s">
        <v>42</v>
      </c>
      <c r="E15" s="13">
        <v>14</v>
      </c>
    </row>
    <row r="16" spans="4:5" x14ac:dyDescent="0.15">
      <c r="D16" s="13" t="s">
        <v>43</v>
      </c>
      <c r="E16" s="13">
        <v>15</v>
      </c>
    </row>
    <row r="17" spans="4:5" x14ac:dyDescent="0.15">
      <c r="D17" s="13" t="s">
        <v>44</v>
      </c>
      <c r="E17" s="13">
        <v>16</v>
      </c>
    </row>
    <row r="18" spans="4:5" x14ac:dyDescent="0.15">
      <c r="D18" s="13" t="s">
        <v>45</v>
      </c>
      <c r="E18" s="13">
        <v>17</v>
      </c>
    </row>
    <row r="19" spans="4:5" x14ac:dyDescent="0.15">
      <c r="D19" s="13" t="s">
        <v>46</v>
      </c>
      <c r="E19" s="13">
        <v>18</v>
      </c>
    </row>
    <row r="20" spans="4:5" x14ac:dyDescent="0.15">
      <c r="D20" s="13" t="s">
        <v>47</v>
      </c>
      <c r="E20" s="13">
        <v>19</v>
      </c>
    </row>
    <row r="21" spans="4:5" x14ac:dyDescent="0.15">
      <c r="D21" s="13" t="s">
        <v>48</v>
      </c>
      <c r="E21" s="13">
        <v>20</v>
      </c>
    </row>
    <row r="22" spans="4:5" x14ac:dyDescent="0.15">
      <c r="D22" s="13" t="s">
        <v>49</v>
      </c>
      <c r="E22" s="13">
        <v>21</v>
      </c>
    </row>
    <row r="23" spans="4:5" x14ac:dyDescent="0.15">
      <c r="D23" s="13" t="s">
        <v>50</v>
      </c>
      <c r="E23" s="13">
        <v>22</v>
      </c>
    </row>
    <row r="24" spans="4:5" x14ac:dyDescent="0.15">
      <c r="D24" s="13" t="s">
        <v>51</v>
      </c>
      <c r="E24" s="13">
        <v>23</v>
      </c>
    </row>
    <row r="25" spans="4:5" x14ac:dyDescent="0.15">
      <c r="D25" s="13" t="s">
        <v>52</v>
      </c>
      <c r="E25" s="13">
        <v>24</v>
      </c>
    </row>
    <row r="26" spans="4:5" x14ac:dyDescent="0.15">
      <c r="D26" s="13" t="s">
        <v>53</v>
      </c>
      <c r="E26" s="13">
        <v>25</v>
      </c>
    </row>
    <row r="27" spans="4:5" x14ac:dyDescent="0.15">
      <c r="D27" s="13" t="s">
        <v>54</v>
      </c>
      <c r="E27" s="13">
        <v>26</v>
      </c>
    </row>
    <row r="28" spans="4:5" x14ac:dyDescent="0.15">
      <c r="D28" s="13" t="s">
        <v>55</v>
      </c>
      <c r="E28" s="13">
        <v>27</v>
      </c>
    </row>
    <row r="29" spans="4:5" x14ac:dyDescent="0.15">
      <c r="D29" s="13" t="s">
        <v>56</v>
      </c>
      <c r="E29" s="13">
        <v>28</v>
      </c>
    </row>
    <row r="30" spans="4:5" x14ac:dyDescent="0.15">
      <c r="D30" s="13" t="s">
        <v>57</v>
      </c>
      <c r="E30" s="13">
        <v>29</v>
      </c>
    </row>
    <row r="31" spans="4:5" x14ac:dyDescent="0.15">
      <c r="D31" s="13" t="s">
        <v>58</v>
      </c>
      <c r="E31" s="13">
        <v>30</v>
      </c>
    </row>
    <row r="32" spans="4:5" x14ac:dyDescent="0.15">
      <c r="D32" s="13" t="s">
        <v>59</v>
      </c>
      <c r="E32" s="13">
        <v>31</v>
      </c>
    </row>
    <row r="33" spans="4:5" x14ac:dyDescent="0.15">
      <c r="D33" s="13" t="s">
        <v>60</v>
      </c>
      <c r="E33" s="13">
        <v>32</v>
      </c>
    </row>
    <row r="34" spans="4:5" x14ac:dyDescent="0.15">
      <c r="D34" s="13" t="s">
        <v>61</v>
      </c>
      <c r="E34" s="13">
        <v>33</v>
      </c>
    </row>
    <row r="35" spans="4:5" x14ac:dyDescent="0.15">
      <c r="D35" s="13" t="s">
        <v>62</v>
      </c>
      <c r="E35" s="13">
        <v>34</v>
      </c>
    </row>
    <row r="36" spans="4:5" x14ac:dyDescent="0.15">
      <c r="D36" s="13" t="s">
        <v>63</v>
      </c>
      <c r="E36" s="13">
        <v>35</v>
      </c>
    </row>
    <row r="37" spans="4:5" x14ac:dyDescent="0.15">
      <c r="D37" s="13" t="s">
        <v>64</v>
      </c>
      <c r="E37" s="13">
        <v>36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R26"/>
  <sheetViews>
    <sheetView view="pageBreakPreview" zoomScaleNormal="100" zoomScaleSheetLayoutView="100" workbookViewId="0">
      <pane xSplit="2" ySplit="6" topLeftCell="C7" activePane="bottomRight" state="frozen"/>
      <selection activeCell="K10" sqref="K10"/>
      <selection pane="topRight" activeCell="K10" sqref="K10"/>
      <selection pane="bottomLeft" activeCell="K10" sqref="K10"/>
      <selection pane="bottomRight" activeCell="B4" sqref="B4"/>
    </sheetView>
  </sheetViews>
  <sheetFormatPr defaultColWidth="3.75" defaultRowHeight="23.25" customHeight="1" x14ac:dyDescent="0.15"/>
  <cols>
    <col min="1" max="1" width="1" customWidth="1"/>
    <col min="2" max="2" width="5.75" customWidth="1"/>
    <col min="3" max="3" width="9.75" customWidth="1"/>
    <col min="4" max="7" width="10.75" customWidth="1"/>
    <col min="8" max="8" width="5.25" customWidth="1"/>
    <col min="9" max="9" width="7.75" style="11" customWidth="1"/>
    <col min="10" max="10" width="11.75" customWidth="1"/>
    <col min="11" max="11" width="4.75" customWidth="1"/>
    <col min="12" max="12" width="11.75" style="1" customWidth="1"/>
    <col min="13" max="13" width="4.75" customWidth="1"/>
    <col min="14" max="14" width="11.75" customWidth="1"/>
    <col min="15" max="17" width="4.25" customWidth="1"/>
    <col min="18" max="19" width="1" customWidth="1"/>
    <col min="20" max="21" width="1.625" customWidth="1"/>
  </cols>
  <sheetData>
    <row r="1" spans="2:18" ht="45" customHeight="1" x14ac:dyDescent="0.15"/>
    <row r="2" spans="2:18" ht="26.25" customHeight="1" x14ac:dyDescent="0.15">
      <c r="F2" s="54" t="s">
        <v>68</v>
      </c>
      <c r="G2" s="53" t="s">
        <v>19</v>
      </c>
      <c r="H2" s="38"/>
      <c r="I2" s="38"/>
      <c r="J2" s="37"/>
      <c r="K2" s="37"/>
      <c r="L2" s="37"/>
      <c r="M2" s="37"/>
    </row>
    <row r="3" spans="2:18" ht="22.5" customHeight="1" x14ac:dyDescent="0.15">
      <c r="D3" s="61" t="s">
        <v>6</v>
      </c>
      <c r="E3" s="68" t="str">
        <f>IF(D7="","",COUNTA(D7:D26))</f>
        <v/>
      </c>
      <c r="F3" s="70" t="s">
        <v>7</v>
      </c>
      <c r="G3" s="72" t="s">
        <v>71</v>
      </c>
      <c r="H3" s="73"/>
      <c r="I3" s="36" t="str">
        <f>IF(J3="","",VLOOKUP(J3,支部No!D:E,2,FALSE))</f>
        <v/>
      </c>
      <c r="J3" s="74"/>
      <c r="K3" s="75"/>
      <c r="L3" s="39" t="s">
        <v>8</v>
      </c>
      <c r="M3" s="40"/>
      <c r="N3" s="8" t="s">
        <v>9</v>
      </c>
      <c r="O3" s="61" t="s">
        <v>10</v>
      </c>
      <c r="P3" s="62"/>
      <c r="Q3" s="63"/>
    </row>
    <row r="4" spans="2:18" ht="22.5" customHeight="1" x14ac:dyDescent="0.15">
      <c r="D4" s="67"/>
      <c r="E4" s="69"/>
      <c r="F4" s="71"/>
      <c r="G4" s="76" t="s">
        <v>11</v>
      </c>
      <c r="H4" s="77"/>
      <c r="I4" s="77"/>
      <c r="J4" s="75"/>
      <c r="K4" s="75"/>
      <c r="L4" s="75"/>
      <c r="M4" s="9" t="s">
        <v>20</v>
      </c>
      <c r="N4" s="12"/>
      <c r="O4" s="64" t="str">
        <f>IF(N4="","",N4)</f>
        <v/>
      </c>
      <c r="P4" s="65"/>
      <c r="Q4" s="66"/>
    </row>
    <row r="5" spans="2:18" ht="4.5" customHeight="1" x14ac:dyDescent="0.15"/>
    <row r="6" spans="2:18" ht="33" customHeight="1" x14ac:dyDescent="0.15">
      <c r="B6" s="17" t="s">
        <v>12</v>
      </c>
      <c r="C6" s="29" t="s">
        <v>13</v>
      </c>
      <c r="D6" s="30" t="s">
        <v>14</v>
      </c>
      <c r="E6" s="31" t="s">
        <v>7</v>
      </c>
      <c r="F6" s="32" t="s">
        <v>78</v>
      </c>
      <c r="G6" s="32" t="s">
        <v>79</v>
      </c>
      <c r="H6" s="32" t="s">
        <v>22</v>
      </c>
      <c r="I6" s="35" t="s">
        <v>70</v>
      </c>
      <c r="J6" s="35" t="s">
        <v>18</v>
      </c>
      <c r="K6" s="33" t="s">
        <v>24</v>
      </c>
      <c r="L6" s="41" t="s">
        <v>21</v>
      </c>
      <c r="M6" s="42" t="s">
        <v>69</v>
      </c>
      <c r="N6" s="33" t="s">
        <v>15</v>
      </c>
      <c r="O6" s="34" t="s">
        <v>16</v>
      </c>
      <c r="P6" s="34" t="s">
        <v>23</v>
      </c>
      <c r="Q6" s="34" t="s">
        <v>17</v>
      </c>
    </row>
    <row r="7" spans="2:18" ht="23.25" customHeight="1" x14ac:dyDescent="0.15">
      <c r="B7" s="45">
        <v>1</v>
      </c>
      <c r="C7" s="46"/>
      <c r="D7" s="47"/>
      <c r="E7" s="43"/>
      <c r="F7" s="44"/>
      <c r="G7" s="45"/>
      <c r="H7" s="45"/>
      <c r="I7" s="49"/>
      <c r="J7" s="48"/>
      <c r="K7" s="45" t="str">
        <f t="shared" ref="K7:K26" si="0">IF(J7="","",DATEDIF(J7,$O$4,"Y"))</f>
        <v/>
      </c>
      <c r="L7" s="48"/>
      <c r="M7" s="45" t="str">
        <f t="shared" ref="M7:M26" si="1">IF(L7="","",DATEDIF(DATE(YEAR(L7),MONTH(L7),1),DATE(YEAR($N$4),MONTH($N$4),DAY($N$4)),"Y"))</f>
        <v/>
      </c>
      <c r="N7" s="45"/>
      <c r="O7" s="45"/>
      <c r="P7" s="45"/>
      <c r="Q7" s="45"/>
      <c r="R7" s="28"/>
    </row>
    <row r="8" spans="2:18" ht="23.25" customHeight="1" x14ac:dyDescent="0.15">
      <c r="B8" s="45">
        <v>2</v>
      </c>
      <c r="C8" s="46"/>
      <c r="D8" s="47"/>
      <c r="E8" s="43"/>
      <c r="F8" s="44"/>
      <c r="G8" s="45"/>
      <c r="H8" s="45"/>
      <c r="I8" s="49"/>
      <c r="J8" s="48"/>
      <c r="K8" s="45" t="str">
        <f t="shared" si="0"/>
        <v/>
      </c>
      <c r="L8" s="48"/>
      <c r="M8" s="45" t="str">
        <f t="shared" si="1"/>
        <v/>
      </c>
      <c r="N8" s="45"/>
      <c r="O8" s="45"/>
      <c r="P8" s="45"/>
      <c r="Q8" s="45"/>
      <c r="R8" s="28"/>
    </row>
    <row r="9" spans="2:18" ht="23.25" customHeight="1" x14ac:dyDescent="0.15">
      <c r="B9" s="45">
        <v>3</v>
      </c>
      <c r="C9" s="46"/>
      <c r="D9" s="47"/>
      <c r="E9" s="43"/>
      <c r="F9" s="44"/>
      <c r="G9" s="45"/>
      <c r="H9" s="45"/>
      <c r="I9" s="49"/>
      <c r="J9" s="48"/>
      <c r="K9" s="45" t="str">
        <f t="shared" si="0"/>
        <v/>
      </c>
      <c r="L9" s="48"/>
      <c r="M9" s="45" t="str">
        <f t="shared" si="1"/>
        <v/>
      </c>
      <c r="N9" s="45"/>
      <c r="O9" s="45"/>
      <c r="P9" s="45"/>
      <c r="Q9" s="45"/>
      <c r="R9" s="28"/>
    </row>
    <row r="10" spans="2:18" ht="23.25" customHeight="1" x14ac:dyDescent="0.15">
      <c r="B10" s="45">
        <v>4</v>
      </c>
      <c r="C10" s="46"/>
      <c r="D10" s="47"/>
      <c r="E10" s="43"/>
      <c r="F10" s="44"/>
      <c r="G10" s="45"/>
      <c r="H10" s="45"/>
      <c r="I10" s="49"/>
      <c r="J10" s="48"/>
      <c r="K10" s="45" t="str">
        <f t="shared" si="0"/>
        <v/>
      </c>
      <c r="L10" s="48"/>
      <c r="M10" s="45" t="str">
        <f t="shared" si="1"/>
        <v/>
      </c>
      <c r="N10" s="45"/>
      <c r="O10" s="45"/>
      <c r="P10" s="45"/>
      <c r="Q10" s="45"/>
      <c r="R10" s="28"/>
    </row>
    <row r="11" spans="2:18" ht="23.25" customHeight="1" x14ac:dyDescent="0.15">
      <c r="B11" s="45">
        <v>5</v>
      </c>
      <c r="C11" s="46"/>
      <c r="D11" s="47"/>
      <c r="E11" s="43"/>
      <c r="F11" s="44"/>
      <c r="G11" s="45"/>
      <c r="H11" s="45"/>
      <c r="I11" s="49"/>
      <c r="J11" s="48"/>
      <c r="K11" s="45" t="str">
        <f t="shared" si="0"/>
        <v/>
      </c>
      <c r="L11" s="48"/>
      <c r="M11" s="45" t="str">
        <f t="shared" si="1"/>
        <v/>
      </c>
      <c r="N11" s="45"/>
      <c r="O11" s="45"/>
      <c r="P11" s="45"/>
      <c r="Q11" s="45"/>
      <c r="R11" s="28"/>
    </row>
    <row r="12" spans="2:18" ht="23.25" customHeight="1" x14ac:dyDescent="0.15">
      <c r="B12" s="45">
        <v>6</v>
      </c>
      <c r="C12" s="46"/>
      <c r="D12" s="47"/>
      <c r="E12" s="43"/>
      <c r="F12" s="44"/>
      <c r="G12" s="45"/>
      <c r="H12" s="45"/>
      <c r="I12" s="49"/>
      <c r="J12" s="48"/>
      <c r="K12" s="45" t="str">
        <f t="shared" si="0"/>
        <v/>
      </c>
      <c r="L12" s="48"/>
      <c r="M12" s="45" t="str">
        <f t="shared" si="1"/>
        <v/>
      </c>
      <c r="N12" s="45"/>
      <c r="O12" s="45"/>
      <c r="P12" s="45"/>
      <c r="Q12" s="45"/>
      <c r="R12" s="28"/>
    </row>
    <row r="13" spans="2:18" ht="23.25" customHeight="1" x14ac:dyDescent="0.15">
      <c r="B13" s="45">
        <v>7</v>
      </c>
      <c r="C13" s="46"/>
      <c r="D13" s="47"/>
      <c r="E13" s="43"/>
      <c r="F13" s="44"/>
      <c r="G13" s="45"/>
      <c r="H13" s="45"/>
      <c r="I13" s="49"/>
      <c r="J13" s="48"/>
      <c r="K13" s="45" t="str">
        <f t="shared" si="0"/>
        <v/>
      </c>
      <c r="L13" s="48"/>
      <c r="M13" s="45" t="str">
        <f t="shared" si="1"/>
        <v/>
      </c>
      <c r="N13" s="45"/>
      <c r="O13" s="45"/>
      <c r="P13" s="45"/>
      <c r="Q13" s="45"/>
      <c r="R13" s="28"/>
    </row>
    <row r="14" spans="2:18" ht="23.25" customHeight="1" x14ac:dyDescent="0.15">
      <c r="B14" s="45">
        <v>8</v>
      </c>
      <c r="C14" s="46"/>
      <c r="D14" s="47"/>
      <c r="E14" s="43"/>
      <c r="F14" s="44"/>
      <c r="G14" s="45"/>
      <c r="H14" s="45"/>
      <c r="I14" s="49"/>
      <c r="J14" s="48"/>
      <c r="K14" s="45" t="str">
        <f t="shared" si="0"/>
        <v/>
      </c>
      <c r="L14" s="48"/>
      <c r="M14" s="45" t="str">
        <f t="shared" si="1"/>
        <v/>
      </c>
      <c r="N14" s="45"/>
      <c r="O14" s="45"/>
      <c r="P14" s="45"/>
      <c r="Q14" s="45"/>
      <c r="R14" s="28"/>
    </row>
    <row r="15" spans="2:18" ht="23.25" customHeight="1" x14ac:dyDescent="0.15">
      <c r="B15" s="45">
        <v>9</v>
      </c>
      <c r="C15" s="46"/>
      <c r="D15" s="47"/>
      <c r="E15" s="43"/>
      <c r="F15" s="44"/>
      <c r="G15" s="45"/>
      <c r="H15" s="45"/>
      <c r="I15" s="49"/>
      <c r="J15" s="48"/>
      <c r="K15" s="45" t="str">
        <f t="shared" si="0"/>
        <v/>
      </c>
      <c r="L15" s="48"/>
      <c r="M15" s="45" t="str">
        <f t="shared" si="1"/>
        <v/>
      </c>
      <c r="N15" s="45"/>
      <c r="O15" s="45"/>
      <c r="P15" s="45"/>
      <c r="Q15" s="45"/>
      <c r="R15" s="28"/>
    </row>
    <row r="16" spans="2:18" ht="23.25" customHeight="1" x14ac:dyDescent="0.15">
      <c r="B16" s="45">
        <v>10</v>
      </c>
      <c r="C16" s="46"/>
      <c r="D16" s="47"/>
      <c r="E16" s="43"/>
      <c r="F16" s="44"/>
      <c r="G16" s="45"/>
      <c r="H16" s="45"/>
      <c r="I16" s="49"/>
      <c r="J16" s="48"/>
      <c r="K16" s="45" t="str">
        <f t="shared" si="0"/>
        <v/>
      </c>
      <c r="L16" s="48"/>
      <c r="M16" s="45" t="str">
        <f t="shared" si="1"/>
        <v/>
      </c>
      <c r="N16" s="45"/>
      <c r="O16" s="45"/>
      <c r="P16" s="45"/>
      <c r="Q16" s="45"/>
      <c r="R16" s="28"/>
    </row>
    <row r="17" spans="2:18" ht="23.25" customHeight="1" x14ac:dyDescent="0.15">
      <c r="B17" s="45">
        <v>11</v>
      </c>
      <c r="C17" s="46"/>
      <c r="D17" s="47"/>
      <c r="E17" s="43"/>
      <c r="F17" s="44"/>
      <c r="G17" s="45"/>
      <c r="H17" s="45"/>
      <c r="I17" s="49"/>
      <c r="J17" s="48"/>
      <c r="K17" s="45" t="str">
        <f t="shared" si="0"/>
        <v/>
      </c>
      <c r="L17" s="48"/>
      <c r="M17" s="45" t="str">
        <f t="shared" si="1"/>
        <v/>
      </c>
      <c r="N17" s="45"/>
      <c r="O17" s="45"/>
      <c r="P17" s="45"/>
      <c r="Q17" s="45"/>
      <c r="R17" s="28"/>
    </row>
    <row r="18" spans="2:18" ht="23.25" customHeight="1" x14ac:dyDescent="0.15">
      <c r="B18" s="45">
        <v>12</v>
      </c>
      <c r="C18" s="46"/>
      <c r="D18" s="47"/>
      <c r="E18" s="43"/>
      <c r="F18" s="44"/>
      <c r="G18" s="45"/>
      <c r="H18" s="45"/>
      <c r="I18" s="49"/>
      <c r="J18" s="48"/>
      <c r="K18" s="45" t="str">
        <f t="shared" si="0"/>
        <v/>
      </c>
      <c r="L18" s="48"/>
      <c r="M18" s="45" t="str">
        <f t="shared" si="1"/>
        <v/>
      </c>
      <c r="N18" s="45"/>
      <c r="O18" s="45"/>
      <c r="P18" s="45"/>
      <c r="Q18" s="45"/>
      <c r="R18" s="28"/>
    </row>
    <row r="19" spans="2:18" ht="23.25" customHeight="1" x14ac:dyDescent="0.15">
      <c r="B19" s="45">
        <v>13</v>
      </c>
      <c r="C19" s="46"/>
      <c r="D19" s="47"/>
      <c r="E19" s="43"/>
      <c r="F19" s="44"/>
      <c r="G19" s="45"/>
      <c r="H19" s="45"/>
      <c r="I19" s="49"/>
      <c r="J19" s="48"/>
      <c r="K19" s="45" t="str">
        <f t="shared" si="0"/>
        <v/>
      </c>
      <c r="L19" s="48"/>
      <c r="M19" s="45" t="str">
        <f t="shared" si="1"/>
        <v/>
      </c>
      <c r="N19" s="45"/>
      <c r="O19" s="45"/>
      <c r="P19" s="45"/>
      <c r="Q19" s="45"/>
      <c r="R19" s="28"/>
    </row>
    <row r="20" spans="2:18" ht="23.25" customHeight="1" x14ac:dyDescent="0.15">
      <c r="B20" s="45">
        <v>14</v>
      </c>
      <c r="C20" s="46"/>
      <c r="D20" s="47"/>
      <c r="E20" s="43"/>
      <c r="F20" s="44"/>
      <c r="G20" s="45"/>
      <c r="H20" s="45"/>
      <c r="I20" s="49"/>
      <c r="J20" s="48"/>
      <c r="K20" s="45" t="str">
        <f t="shared" si="0"/>
        <v/>
      </c>
      <c r="L20" s="48"/>
      <c r="M20" s="45" t="str">
        <f t="shared" si="1"/>
        <v/>
      </c>
      <c r="N20" s="45"/>
      <c r="O20" s="45"/>
      <c r="P20" s="45"/>
      <c r="Q20" s="45"/>
      <c r="R20" s="28"/>
    </row>
    <row r="21" spans="2:18" ht="23.25" customHeight="1" x14ac:dyDescent="0.15">
      <c r="B21" s="45">
        <v>15</v>
      </c>
      <c r="C21" s="46"/>
      <c r="D21" s="47"/>
      <c r="E21" s="43"/>
      <c r="F21" s="44"/>
      <c r="G21" s="45"/>
      <c r="H21" s="45"/>
      <c r="I21" s="49"/>
      <c r="J21" s="48"/>
      <c r="K21" s="45" t="str">
        <f t="shared" si="0"/>
        <v/>
      </c>
      <c r="L21" s="48"/>
      <c r="M21" s="45" t="str">
        <f t="shared" si="1"/>
        <v/>
      </c>
      <c r="N21" s="45"/>
      <c r="O21" s="45"/>
      <c r="P21" s="45"/>
      <c r="Q21" s="45"/>
      <c r="R21" s="28"/>
    </row>
    <row r="22" spans="2:18" ht="23.25" customHeight="1" x14ac:dyDescent="0.15">
      <c r="B22" s="45">
        <v>16</v>
      </c>
      <c r="C22" s="46"/>
      <c r="D22" s="47"/>
      <c r="E22" s="43"/>
      <c r="F22" s="44"/>
      <c r="G22" s="45"/>
      <c r="H22" s="45"/>
      <c r="I22" s="49"/>
      <c r="J22" s="48"/>
      <c r="K22" s="45" t="str">
        <f t="shared" si="0"/>
        <v/>
      </c>
      <c r="L22" s="48"/>
      <c r="M22" s="45" t="str">
        <f t="shared" si="1"/>
        <v/>
      </c>
      <c r="N22" s="45"/>
      <c r="O22" s="45"/>
      <c r="P22" s="45"/>
      <c r="Q22" s="45"/>
      <c r="R22" s="28"/>
    </row>
    <row r="23" spans="2:18" ht="23.25" customHeight="1" x14ac:dyDescent="0.15">
      <c r="B23" s="45">
        <v>17</v>
      </c>
      <c r="C23" s="46"/>
      <c r="D23" s="47"/>
      <c r="E23" s="43"/>
      <c r="F23" s="44"/>
      <c r="G23" s="45"/>
      <c r="H23" s="45"/>
      <c r="I23" s="49"/>
      <c r="J23" s="48"/>
      <c r="K23" s="45" t="str">
        <f t="shared" si="0"/>
        <v/>
      </c>
      <c r="L23" s="48"/>
      <c r="M23" s="45" t="str">
        <f t="shared" si="1"/>
        <v/>
      </c>
      <c r="N23" s="45"/>
      <c r="O23" s="45"/>
      <c r="P23" s="45"/>
      <c r="Q23" s="45"/>
      <c r="R23" s="28"/>
    </row>
    <row r="24" spans="2:18" ht="23.25" customHeight="1" x14ac:dyDescent="0.15">
      <c r="B24" s="45">
        <v>18</v>
      </c>
      <c r="C24" s="46"/>
      <c r="D24" s="47"/>
      <c r="E24" s="43"/>
      <c r="F24" s="44"/>
      <c r="G24" s="45"/>
      <c r="H24" s="45"/>
      <c r="I24" s="49"/>
      <c r="J24" s="48"/>
      <c r="K24" s="45" t="str">
        <f t="shared" si="0"/>
        <v/>
      </c>
      <c r="L24" s="48"/>
      <c r="M24" s="45" t="str">
        <f t="shared" si="1"/>
        <v/>
      </c>
      <c r="N24" s="45"/>
      <c r="O24" s="45"/>
      <c r="P24" s="45"/>
      <c r="Q24" s="45"/>
      <c r="R24" s="28"/>
    </row>
    <row r="25" spans="2:18" ht="23.25" customHeight="1" x14ac:dyDescent="0.15">
      <c r="B25" s="45">
        <v>19</v>
      </c>
      <c r="C25" s="46"/>
      <c r="D25" s="47"/>
      <c r="E25" s="43"/>
      <c r="F25" s="44"/>
      <c r="G25" s="45"/>
      <c r="H25" s="45"/>
      <c r="I25" s="49"/>
      <c r="J25" s="48"/>
      <c r="K25" s="45" t="str">
        <f t="shared" si="0"/>
        <v/>
      </c>
      <c r="L25" s="48"/>
      <c r="M25" s="45" t="str">
        <f t="shared" si="1"/>
        <v/>
      </c>
      <c r="N25" s="45"/>
      <c r="O25" s="45"/>
      <c r="P25" s="45"/>
      <c r="Q25" s="45"/>
      <c r="R25" s="28"/>
    </row>
    <row r="26" spans="2:18" ht="23.25" customHeight="1" x14ac:dyDescent="0.15">
      <c r="B26" s="45">
        <v>20</v>
      </c>
      <c r="C26" s="46"/>
      <c r="D26" s="47"/>
      <c r="E26" s="43"/>
      <c r="F26" s="44"/>
      <c r="G26" s="45"/>
      <c r="H26" s="45"/>
      <c r="I26" s="49"/>
      <c r="J26" s="48"/>
      <c r="K26" s="45" t="str">
        <f t="shared" si="0"/>
        <v/>
      </c>
      <c r="L26" s="48"/>
      <c r="M26" s="45" t="str">
        <f t="shared" si="1"/>
        <v/>
      </c>
      <c r="N26" s="45"/>
      <c r="O26" s="45"/>
      <c r="P26" s="45"/>
      <c r="Q26" s="45"/>
      <c r="R26" s="28"/>
    </row>
  </sheetData>
  <sortState ref="C7:U95">
    <sortCondition ref="T7:T95"/>
    <sortCondition ref="U7:U95"/>
    <sortCondition descending="1" ref="H7:H95"/>
    <sortCondition descending="1" ref="J7:J95"/>
    <sortCondition ref="S7:S95"/>
  </sortState>
  <mergeCells count="9">
    <mergeCell ref="D3:D4"/>
    <mergeCell ref="E3:E4"/>
    <mergeCell ref="F3:F4"/>
    <mergeCell ref="O3:Q3"/>
    <mergeCell ref="O4:Q4"/>
    <mergeCell ref="G3:H3"/>
    <mergeCell ref="J3:K3"/>
    <mergeCell ref="G4:I4"/>
    <mergeCell ref="J4:L4"/>
  </mergeCells>
  <phoneticPr fontId="2"/>
  <conditionalFormatting sqref="D7:H26">
    <cfRule type="expression" dxfId="29" priority="3" stopIfTrue="1">
      <formula>$H7="女"</formula>
    </cfRule>
  </conditionalFormatting>
  <conditionalFormatting sqref="K7:K26">
    <cfRule type="cellIs" dxfId="28" priority="2" stopIfTrue="1" operator="between">
      <formula>70</formula>
      <formula>74</formula>
    </cfRule>
    <cfRule type="cellIs" dxfId="27" priority="1" stopIfTrue="1" operator="greaterThanOrEqual">
      <formula>75</formula>
    </cfRule>
  </conditionalFormatting>
  <dataValidations count="5">
    <dataValidation type="list" allowBlank="1" showInputMessage="1" showErrorMessage="1" sqref="J3">
      <formula1>支部名リスト</formula1>
    </dataValidation>
    <dataValidation type="list" allowBlank="1" showInputMessage="1" showErrorMessage="1" sqref="H7:H26">
      <formula1>"男,女"</formula1>
    </dataValidation>
    <dataValidation type="list" allowBlank="1" showInputMessage="1" showErrorMessage="1" sqref="O7:O26">
      <formula1>"有,無"</formula1>
    </dataValidation>
    <dataValidation type="list" allowBlank="1" showInputMessage="1" showErrorMessage="1" sqref="P7:Q26">
      <formula1>"再"</formula1>
    </dataValidation>
    <dataValidation type="list" allowBlank="1" showInputMessage="1" showErrorMessage="1" sqref="I7:I26">
      <formula1>"中１,中２,中３,高１,高２,高３,大学生,会社員,教職員,公務員,警察官,自営業,団体職員,主婦,無職,その他"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26"/>
  <sheetViews>
    <sheetView view="pageBreakPreview" zoomScaleNormal="100" zoomScaleSheetLayoutView="100" workbookViewId="0">
      <pane xSplit="2" ySplit="6" topLeftCell="C7" activePane="bottomRight" state="frozen"/>
      <selection activeCell="K10" sqref="K10"/>
      <selection pane="topRight" activeCell="K10" sqref="K10"/>
      <selection pane="bottomLeft" activeCell="K10" sqref="K10"/>
      <selection pane="bottomRight" activeCell="B4" sqref="B4"/>
    </sheetView>
  </sheetViews>
  <sheetFormatPr defaultColWidth="3.75" defaultRowHeight="23.25" customHeight="1" x14ac:dyDescent="0.15"/>
  <cols>
    <col min="1" max="1" width="1" customWidth="1"/>
    <col min="2" max="2" width="5.75" customWidth="1"/>
    <col min="3" max="3" width="9.75" customWidth="1"/>
    <col min="4" max="7" width="10.75" customWidth="1"/>
    <col min="8" max="8" width="5.25" customWidth="1"/>
    <col min="9" max="9" width="7.75" style="11" customWidth="1"/>
    <col min="10" max="10" width="11.75" customWidth="1"/>
    <col min="11" max="11" width="4.75" customWidth="1"/>
    <col min="12" max="12" width="11.75" style="1" customWidth="1"/>
    <col min="13" max="13" width="4.75" customWidth="1"/>
    <col min="14" max="14" width="11.75" customWidth="1"/>
    <col min="15" max="17" width="4.25" customWidth="1"/>
    <col min="18" max="19" width="1" customWidth="1"/>
    <col min="20" max="21" width="1.625" customWidth="1"/>
  </cols>
  <sheetData>
    <row r="1" spans="2:18" ht="45" customHeight="1" x14ac:dyDescent="0.15"/>
    <row r="2" spans="2:18" ht="26.25" customHeight="1" x14ac:dyDescent="0.15">
      <c r="F2" s="54" t="s">
        <v>80</v>
      </c>
      <c r="G2" s="53" t="s">
        <v>19</v>
      </c>
      <c r="H2" s="38"/>
      <c r="I2" s="38"/>
      <c r="J2" s="37"/>
      <c r="K2" s="37"/>
      <c r="L2" s="37"/>
      <c r="M2" s="37"/>
    </row>
    <row r="3" spans="2:18" ht="22.5" customHeight="1" x14ac:dyDescent="0.15">
      <c r="D3" s="61" t="s">
        <v>6</v>
      </c>
      <c r="E3" s="68" t="str">
        <f>IF(D7="","",COUNTA(D7:D26))</f>
        <v/>
      </c>
      <c r="F3" s="70" t="s">
        <v>7</v>
      </c>
      <c r="G3" s="72" t="s">
        <v>71</v>
      </c>
      <c r="H3" s="73"/>
      <c r="I3" s="36" t="str">
        <f>IF(J3="","",VLOOKUP(J3,支部No!D:E,2,FALSE))</f>
        <v/>
      </c>
      <c r="J3" s="74"/>
      <c r="K3" s="75"/>
      <c r="L3" s="39" t="s">
        <v>8</v>
      </c>
      <c r="M3" s="40"/>
      <c r="N3" s="8" t="s">
        <v>9</v>
      </c>
      <c r="O3" s="61" t="s">
        <v>10</v>
      </c>
      <c r="P3" s="62"/>
      <c r="Q3" s="63"/>
    </row>
    <row r="4" spans="2:18" ht="22.5" customHeight="1" x14ac:dyDescent="0.15">
      <c r="D4" s="67"/>
      <c r="E4" s="69"/>
      <c r="F4" s="71"/>
      <c r="G4" s="76" t="s">
        <v>11</v>
      </c>
      <c r="H4" s="77"/>
      <c r="I4" s="77"/>
      <c r="J4" s="75"/>
      <c r="K4" s="75"/>
      <c r="L4" s="75"/>
      <c r="M4" s="9" t="s">
        <v>20</v>
      </c>
      <c r="N4" s="12"/>
      <c r="O4" s="64" t="str">
        <f>IF(N4="","",N4)</f>
        <v/>
      </c>
      <c r="P4" s="65"/>
      <c r="Q4" s="66"/>
    </row>
    <row r="5" spans="2:18" ht="4.5" customHeight="1" x14ac:dyDescent="0.15"/>
    <row r="6" spans="2:18" ht="33" customHeight="1" x14ac:dyDescent="0.15">
      <c r="B6" s="17" t="s">
        <v>12</v>
      </c>
      <c r="C6" s="29" t="s">
        <v>13</v>
      </c>
      <c r="D6" s="30" t="s">
        <v>14</v>
      </c>
      <c r="E6" s="31" t="s">
        <v>7</v>
      </c>
      <c r="F6" s="32" t="s">
        <v>78</v>
      </c>
      <c r="G6" s="32" t="s">
        <v>79</v>
      </c>
      <c r="H6" s="32" t="s">
        <v>22</v>
      </c>
      <c r="I6" s="35" t="s">
        <v>70</v>
      </c>
      <c r="J6" s="35" t="s">
        <v>18</v>
      </c>
      <c r="K6" s="33" t="s">
        <v>24</v>
      </c>
      <c r="L6" s="41" t="s">
        <v>21</v>
      </c>
      <c r="M6" s="42" t="s">
        <v>69</v>
      </c>
      <c r="N6" s="33" t="s">
        <v>15</v>
      </c>
      <c r="O6" s="34" t="s">
        <v>16</v>
      </c>
      <c r="P6" s="34" t="s">
        <v>23</v>
      </c>
      <c r="Q6" s="34" t="s">
        <v>17</v>
      </c>
    </row>
    <row r="7" spans="2:18" ht="23.25" customHeight="1" x14ac:dyDescent="0.15">
      <c r="B7" s="45">
        <v>1</v>
      </c>
      <c r="C7" s="46"/>
      <c r="D7" s="47"/>
      <c r="E7" s="43"/>
      <c r="F7" s="44"/>
      <c r="G7" s="45"/>
      <c r="H7" s="45"/>
      <c r="I7" s="49"/>
      <c r="J7" s="48"/>
      <c r="K7" s="45" t="str">
        <f t="shared" ref="K7:K26" si="0">IF(J7="","",DATEDIF(J7,$O$4,"Y"))</f>
        <v/>
      </c>
      <c r="L7" s="48"/>
      <c r="M7" s="45" t="str">
        <f t="shared" ref="M7:M26" si="1">IF(L7="","",DATEDIF(DATE(YEAR(L7),MONTH(L7),1),DATE(YEAR($N$4),MONTH($N$4),DAY($N$4)),"Y"))</f>
        <v/>
      </c>
      <c r="N7" s="45"/>
      <c r="O7" s="45"/>
      <c r="P7" s="45"/>
      <c r="Q7" s="45"/>
      <c r="R7" s="28"/>
    </row>
    <row r="8" spans="2:18" ht="23.25" customHeight="1" x14ac:dyDescent="0.15">
      <c r="B8" s="45">
        <v>2</v>
      </c>
      <c r="C8" s="46"/>
      <c r="D8" s="47"/>
      <c r="E8" s="43"/>
      <c r="F8" s="44"/>
      <c r="G8" s="45"/>
      <c r="H8" s="45"/>
      <c r="I8" s="49"/>
      <c r="J8" s="48"/>
      <c r="K8" s="45" t="str">
        <f t="shared" si="0"/>
        <v/>
      </c>
      <c r="L8" s="48"/>
      <c r="M8" s="45" t="str">
        <f t="shared" si="1"/>
        <v/>
      </c>
      <c r="N8" s="45"/>
      <c r="O8" s="45"/>
      <c r="P8" s="45"/>
      <c r="Q8" s="45"/>
      <c r="R8" s="28"/>
    </row>
    <row r="9" spans="2:18" ht="23.25" customHeight="1" x14ac:dyDescent="0.15">
      <c r="B9" s="45">
        <v>3</v>
      </c>
      <c r="C9" s="46"/>
      <c r="D9" s="47"/>
      <c r="E9" s="43"/>
      <c r="F9" s="44"/>
      <c r="G9" s="45"/>
      <c r="H9" s="45"/>
      <c r="I9" s="49"/>
      <c r="J9" s="48"/>
      <c r="K9" s="45" t="str">
        <f t="shared" si="0"/>
        <v/>
      </c>
      <c r="L9" s="48"/>
      <c r="M9" s="45" t="str">
        <f t="shared" si="1"/>
        <v/>
      </c>
      <c r="N9" s="45"/>
      <c r="O9" s="45"/>
      <c r="P9" s="45"/>
      <c r="Q9" s="45"/>
      <c r="R9" s="28"/>
    </row>
    <row r="10" spans="2:18" ht="23.25" customHeight="1" x14ac:dyDescent="0.15">
      <c r="B10" s="45">
        <v>4</v>
      </c>
      <c r="C10" s="46"/>
      <c r="D10" s="47"/>
      <c r="E10" s="43"/>
      <c r="F10" s="44"/>
      <c r="G10" s="45"/>
      <c r="H10" s="45"/>
      <c r="I10" s="49"/>
      <c r="J10" s="48"/>
      <c r="K10" s="45" t="str">
        <f t="shared" si="0"/>
        <v/>
      </c>
      <c r="L10" s="48"/>
      <c r="M10" s="45" t="str">
        <f t="shared" si="1"/>
        <v/>
      </c>
      <c r="N10" s="45"/>
      <c r="O10" s="45"/>
      <c r="P10" s="45"/>
      <c r="Q10" s="45"/>
      <c r="R10" s="28"/>
    </row>
    <row r="11" spans="2:18" ht="23.25" customHeight="1" x14ac:dyDescent="0.15">
      <c r="B11" s="45">
        <v>5</v>
      </c>
      <c r="C11" s="46"/>
      <c r="D11" s="47"/>
      <c r="E11" s="43"/>
      <c r="F11" s="44"/>
      <c r="G11" s="45"/>
      <c r="H11" s="45"/>
      <c r="I11" s="49"/>
      <c r="J11" s="48"/>
      <c r="K11" s="45" t="str">
        <f t="shared" si="0"/>
        <v/>
      </c>
      <c r="L11" s="48"/>
      <c r="M11" s="45" t="str">
        <f t="shared" si="1"/>
        <v/>
      </c>
      <c r="N11" s="45"/>
      <c r="O11" s="45"/>
      <c r="P11" s="45"/>
      <c r="Q11" s="45"/>
      <c r="R11" s="28"/>
    </row>
    <row r="12" spans="2:18" ht="23.25" customHeight="1" x14ac:dyDescent="0.15">
      <c r="B12" s="45">
        <v>6</v>
      </c>
      <c r="C12" s="46"/>
      <c r="D12" s="47"/>
      <c r="E12" s="43"/>
      <c r="F12" s="44"/>
      <c r="G12" s="45"/>
      <c r="H12" s="45"/>
      <c r="I12" s="49"/>
      <c r="J12" s="48"/>
      <c r="K12" s="45" t="str">
        <f t="shared" si="0"/>
        <v/>
      </c>
      <c r="L12" s="48"/>
      <c r="M12" s="45" t="str">
        <f t="shared" si="1"/>
        <v/>
      </c>
      <c r="N12" s="45"/>
      <c r="O12" s="45"/>
      <c r="P12" s="45"/>
      <c r="Q12" s="45"/>
      <c r="R12" s="28"/>
    </row>
    <row r="13" spans="2:18" ht="23.25" customHeight="1" x14ac:dyDescent="0.15">
      <c r="B13" s="45">
        <v>7</v>
      </c>
      <c r="C13" s="46"/>
      <c r="D13" s="47"/>
      <c r="E13" s="43"/>
      <c r="F13" s="44"/>
      <c r="G13" s="45"/>
      <c r="H13" s="45"/>
      <c r="I13" s="49"/>
      <c r="J13" s="48"/>
      <c r="K13" s="45" t="str">
        <f t="shared" si="0"/>
        <v/>
      </c>
      <c r="L13" s="48"/>
      <c r="M13" s="45" t="str">
        <f t="shared" si="1"/>
        <v/>
      </c>
      <c r="N13" s="45"/>
      <c r="O13" s="45"/>
      <c r="P13" s="45"/>
      <c r="Q13" s="45"/>
      <c r="R13" s="28"/>
    </row>
    <row r="14" spans="2:18" ht="23.25" customHeight="1" x14ac:dyDescent="0.15">
      <c r="B14" s="45">
        <v>8</v>
      </c>
      <c r="C14" s="46"/>
      <c r="D14" s="47"/>
      <c r="E14" s="43"/>
      <c r="F14" s="44"/>
      <c r="G14" s="45"/>
      <c r="H14" s="45"/>
      <c r="I14" s="49"/>
      <c r="J14" s="48"/>
      <c r="K14" s="45" t="str">
        <f t="shared" si="0"/>
        <v/>
      </c>
      <c r="L14" s="48"/>
      <c r="M14" s="45" t="str">
        <f t="shared" si="1"/>
        <v/>
      </c>
      <c r="N14" s="45"/>
      <c r="O14" s="45"/>
      <c r="P14" s="45"/>
      <c r="Q14" s="45"/>
      <c r="R14" s="28"/>
    </row>
    <row r="15" spans="2:18" ht="23.25" customHeight="1" x14ac:dyDescent="0.15">
      <c r="B15" s="45">
        <v>9</v>
      </c>
      <c r="C15" s="46"/>
      <c r="D15" s="47"/>
      <c r="E15" s="43"/>
      <c r="F15" s="44"/>
      <c r="G15" s="45"/>
      <c r="H15" s="45"/>
      <c r="I15" s="49"/>
      <c r="J15" s="48"/>
      <c r="K15" s="45" t="str">
        <f t="shared" si="0"/>
        <v/>
      </c>
      <c r="L15" s="48"/>
      <c r="M15" s="45" t="str">
        <f t="shared" si="1"/>
        <v/>
      </c>
      <c r="N15" s="45"/>
      <c r="O15" s="45"/>
      <c r="P15" s="45"/>
      <c r="Q15" s="45"/>
      <c r="R15" s="28"/>
    </row>
    <row r="16" spans="2:18" ht="23.25" customHeight="1" x14ac:dyDescent="0.15">
      <c r="B16" s="45">
        <v>10</v>
      </c>
      <c r="C16" s="46"/>
      <c r="D16" s="47"/>
      <c r="E16" s="43"/>
      <c r="F16" s="44"/>
      <c r="G16" s="45"/>
      <c r="H16" s="45"/>
      <c r="I16" s="49"/>
      <c r="J16" s="48"/>
      <c r="K16" s="45" t="str">
        <f t="shared" si="0"/>
        <v/>
      </c>
      <c r="L16" s="48"/>
      <c r="M16" s="45" t="str">
        <f t="shared" si="1"/>
        <v/>
      </c>
      <c r="N16" s="45"/>
      <c r="O16" s="45"/>
      <c r="P16" s="45"/>
      <c r="Q16" s="45"/>
      <c r="R16" s="28"/>
    </row>
    <row r="17" spans="2:18" ht="23.25" customHeight="1" x14ac:dyDescent="0.15">
      <c r="B17" s="45">
        <v>11</v>
      </c>
      <c r="C17" s="46"/>
      <c r="D17" s="47"/>
      <c r="E17" s="43"/>
      <c r="F17" s="44"/>
      <c r="G17" s="45"/>
      <c r="H17" s="45"/>
      <c r="I17" s="49"/>
      <c r="J17" s="48"/>
      <c r="K17" s="45" t="str">
        <f t="shared" si="0"/>
        <v/>
      </c>
      <c r="L17" s="48"/>
      <c r="M17" s="45" t="str">
        <f t="shared" si="1"/>
        <v/>
      </c>
      <c r="N17" s="45"/>
      <c r="O17" s="45"/>
      <c r="P17" s="45"/>
      <c r="Q17" s="45"/>
      <c r="R17" s="28"/>
    </row>
    <row r="18" spans="2:18" ht="23.25" customHeight="1" x14ac:dyDescent="0.15">
      <c r="B18" s="45">
        <v>12</v>
      </c>
      <c r="C18" s="46"/>
      <c r="D18" s="47"/>
      <c r="E18" s="43"/>
      <c r="F18" s="44"/>
      <c r="G18" s="45"/>
      <c r="H18" s="45"/>
      <c r="I18" s="49"/>
      <c r="J18" s="48"/>
      <c r="K18" s="45" t="str">
        <f t="shared" si="0"/>
        <v/>
      </c>
      <c r="L18" s="48"/>
      <c r="M18" s="45" t="str">
        <f t="shared" si="1"/>
        <v/>
      </c>
      <c r="N18" s="45"/>
      <c r="O18" s="45"/>
      <c r="P18" s="45"/>
      <c r="Q18" s="45"/>
      <c r="R18" s="28"/>
    </row>
    <row r="19" spans="2:18" ht="23.25" customHeight="1" x14ac:dyDescent="0.15">
      <c r="B19" s="45">
        <v>13</v>
      </c>
      <c r="C19" s="46"/>
      <c r="D19" s="47"/>
      <c r="E19" s="43"/>
      <c r="F19" s="44"/>
      <c r="G19" s="45"/>
      <c r="H19" s="45"/>
      <c r="I19" s="49"/>
      <c r="J19" s="48"/>
      <c r="K19" s="45" t="str">
        <f t="shared" si="0"/>
        <v/>
      </c>
      <c r="L19" s="48"/>
      <c r="M19" s="45" t="str">
        <f t="shared" si="1"/>
        <v/>
      </c>
      <c r="N19" s="45"/>
      <c r="O19" s="45"/>
      <c r="P19" s="45"/>
      <c r="Q19" s="45"/>
      <c r="R19" s="28"/>
    </row>
    <row r="20" spans="2:18" ht="23.25" customHeight="1" x14ac:dyDescent="0.15">
      <c r="B20" s="45">
        <v>14</v>
      </c>
      <c r="C20" s="46"/>
      <c r="D20" s="47"/>
      <c r="E20" s="43"/>
      <c r="F20" s="44"/>
      <c r="G20" s="45"/>
      <c r="H20" s="45"/>
      <c r="I20" s="49"/>
      <c r="J20" s="48"/>
      <c r="K20" s="45" t="str">
        <f t="shared" si="0"/>
        <v/>
      </c>
      <c r="L20" s="48"/>
      <c r="M20" s="45" t="str">
        <f t="shared" si="1"/>
        <v/>
      </c>
      <c r="N20" s="45"/>
      <c r="O20" s="45"/>
      <c r="P20" s="45"/>
      <c r="Q20" s="45"/>
      <c r="R20" s="28"/>
    </row>
    <row r="21" spans="2:18" ht="23.25" customHeight="1" x14ac:dyDescent="0.15">
      <c r="B21" s="45">
        <v>15</v>
      </c>
      <c r="C21" s="46"/>
      <c r="D21" s="47"/>
      <c r="E21" s="43"/>
      <c r="F21" s="44"/>
      <c r="G21" s="45"/>
      <c r="H21" s="45"/>
      <c r="I21" s="49"/>
      <c r="J21" s="48"/>
      <c r="K21" s="45" t="str">
        <f t="shared" si="0"/>
        <v/>
      </c>
      <c r="L21" s="48"/>
      <c r="M21" s="45" t="str">
        <f t="shared" si="1"/>
        <v/>
      </c>
      <c r="N21" s="45"/>
      <c r="O21" s="45"/>
      <c r="P21" s="45"/>
      <c r="Q21" s="45"/>
      <c r="R21" s="28"/>
    </row>
    <row r="22" spans="2:18" ht="23.25" customHeight="1" x14ac:dyDescent="0.15">
      <c r="B22" s="45">
        <v>16</v>
      </c>
      <c r="C22" s="46"/>
      <c r="D22" s="47"/>
      <c r="E22" s="43"/>
      <c r="F22" s="44"/>
      <c r="G22" s="45"/>
      <c r="H22" s="45"/>
      <c r="I22" s="49"/>
      <c r="J22" s="48"/>
      <c r="K22" s="45" t="str">
        <f t="shared" si="0"/>
        <v/>
      </c>
      <c r="L22" s="48"/>
      <c r="M22" s="45" t="str">
        <f t="shared" si="1"/>
        <v/>
      </c>
      <c r="N22" s="45"/>
      <c r="O22" s="45"/>
      <c r="P22" s="45"/>
      <c r="Q22" s="45"/>
      <c r="R22" s="28"/>
    </row>
    <row r="23" spans="2:18" ht="23.25" customHeight="1" x14ac:dyDescent="0.15">
      <c r="B23" s="45">
        <v>17</v>
      </c>
      <c r="C23" s="46"/>
      <c r="D23" s="47"/>
      <c r="E23" s="43"/>
      <c r="F23" s="44"/>
      <c r="G23" s="45"/>
      <c r="H23" s="45"/>
      <c r="I23" s="49"/>
      <c r="J23" s="48"/>
      <c r="K23" s="45" t="str">
        <f t="shared" si="0"/>
        <v/>
      </c>
      <c r="L23" s="48"/>
      <c r="M23" s="45" t="str">
        <f t="shared" si="1"/>
        <v/>
      </c>
      <c r="N23" s="45"/>
      <c r="O23" s="45"/>
      <c r="P23" s="45"/>
      <c r="Q23" s="45"/>
      <c r="R23" s="28"/>
    </row>
    <row r="24" spans="2:18" ht="23.25" customHeight="1" x14ac:dyDescent="0.15">
      <c r="B24" s="45">
        <v>18</v>
      </c>
      <c r="C24" s="46"/>
      <c r="D24" s="47"/>
      <c r="E24" s="43"/>
      <c r="F24" s="44"/>
      <c r="G24" s="45"/>
      <c r="H24" s="45"/>
      <c r="I24" s="49"/>
      <c r="J24" s="48"/>
      <c r="K24" s="45" t="str">
        <f t="shared" si="0"/>
        <v/>
      </c>
      <c r="L24" s="48"/>
      <c r="M24" s="45" t="str">
        <f t="shared" si="1"/>
        <v/>
      </c>
      <c r="N24" s="45"/>
      <c r="O24" s="45"/>
      <c r="P24" s="45"/>
      <c r="Q24" s="45"/>
      <c r="R24" s="28"/>
    </row>
    <row r="25" spans="2:18" ht="23.25" customHeight="1" x14ac:dyDescent="0.15">
      <c r="B25" s="45">
        <v>19</v>
      </c>
      <c r="C25" s="46"/>
      <c r="D25" s="47"/>
      <c r="E25" s="43"/>
      <c r="F25" s="44"/>
      <c r="G25" s="45"/>
      <c r="H25" s="45"/>
      <c r="I25" s="49"/>
      <c r="J25" s="48"/>
      <c r="K25" s="45" t="str">
        <f t="shared" si="0"/>
        <v/>
      </c>
      <c r="L25" s="48"/>
      <c r="M25" s="45" t="str">
        <f t="shared" si="1"/>
        <v/>
      </c>
      <c r="N25" s="45"/>
      <c r="O25" s="45"/>
      <c r="P25" s="45"/>
      <c r="Q25" s="45"/>
      <c r="R25" s="28"/>
    </row>
    <row r="26" spans="2:18" ht="23.25" customHeight="1" x14ac:dyDescent="0.15">
      <c r="B26" s="45">
        <v>20</v>
      </c>
      <c r="C26" s="46"/>
      <c r="D26" s="47"/>
      <c r="E26" s="43"/>
      <c r="F26" s="44"/>
      <c r="G26" s="45"/>
      <c r="H26" s="45"/>
      <c r="I26" s="49"/>
      <c r="J26" s="48"/>
      <c r="K26" s="45" t="str">
        <f t="shared" si="0"/>
        <v/>
      </c>
      <c r="L26" s="48"/>
      <c r="M26" s="45" t="str">
        <f t="shared" si="1"/>
        <v/>
      </c>
      <c r="N26" s="45"/>
      <c r="O26" s="45"/>
      <c r="P26" s="45"/>
      <c r="Q26" s="45"/>
      <c r="R26" s="28"/>
    </row>
  </sheetData>
  <mergeCells count="9">
    <mergeCell ref="O3:Q3"/>
    <mergeCell ref="G4:I4"/>
    <mergeCell ref="J4:L4"/>
    <mergeCell ref="O4:Q4"/>
    <mergeCell ref="D3:D4"/>
    <mergeCell ref="E3:E4"/>
    <mergeCell ref="F3:F4"/>
    <mergeCell ref="G3:H3"/>
    <mergeCell ref="J3:K3"/>
  </mergeCells>
  <phoneticPr fontId="2"/>
  <conditionalFormatting sqref="D7:H26">
    <cfRule type="expression" dxfId="26" priority="3" stopIfTrue="1">
      <formula>$H7="女"</formula>
    </cfRule>
  </conditionalFormatting>
  <conditionalFormatting sqref="K7:K26">
    <cfRule type="cellIs" dxfId="25" priority="2" stopIfTrue="1" operator="between">
      <formula>70</formula>
      <formula>74</formula>
    </cfRule>
    <cfRule type="cellIs" dxfId="24" priority="1" stopIfTrue="1" operator="greaterThanOrEqual">
      <formula>75</formula>
    </cfRule>
  </conditionalFormatting>
  <dataValidations count="5">
    <dataValidation type="list" allowBlank="1" showInputMessage="1" showErrorMessage="1" sqref="I7:I26">
      <formula1>"中１,中２,中３,高１,高２,高３,大学生,会社員,教職員,公務員,警察官,自営業,団体職員,主婦,無職,その他"</formula1>
    </dataValidation>
    <dataValidation type="list" allowBlank="1" showInputMessage="1" showErrorMessage="1" sqref="P7:Q26">
      <formula1>"再"</formula1>
    </dataValidation>
    <dataValidation type="list" allowBlank="1" showInputMessage="1" showErrorMessage="1" sqref="O7:O26">
      <formula1>"有,無"</formula1>
    </dataValidation>
    <dataValidation type="list" allowBlank="1" showInputMessage="1" showErrorMessage="1" sqref="H7:H26">
      <formula1>"男,女"</formula1>
    </dataValidation>
    <dataValidation type="list" allowBlank="1" showInputMessage="1" showErrorMessage="1" sqref="J3">
      <formula1>支部名リスト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R26"/>
  <sheetViews>
    <sheetView view="pageBreakPreview" zoomScaleNormal="100" zoomScaleSheetLayoutView="100" workbookViewId="0">
      <pane xSplit="2" ySplit="6" topLeftCell="C7" activePane="bottomRight" state="frozen"/>
      <selection activeCell="K10" sqref="K10"/>
      <selection pane="topRight" activeCell="K10" sqref="K10"/>
      <selection pane="bottomLeft" activeCell="K10" sqref="K10"/>
      <selection pane="bottomRight" activeCell="B4" sqref="B4"/>
    </sheetView>
  </sheetViews>
  <sheetFormatPr defaultColWidth="3.75" defaultRowHeight="23.25" customHeight="1" x14ac:dyDescent="0.15"/>
  <cols>
    <col min="1" max="1" width="1" customWidth="1"/>
    <col min="2" max="2" width="5.75" customWidth="1"/>
    <col min="3" max="3" width="9.75" customWidth="1"/>
    <col min="4" max="7" width="10.75" customWidth="1"/>
    <col min="8" max="8" width="5.25" customWidth="1"/>
    <col min="9" max="9" width="7.75" style="11" customWidth="1"/>
    <col min="10" max="10" width="11.75" customWidth="1"/>
    <col min="11" max="11" width="4.75" customWidth="1"/>
    <col min="12" max="12" width="11.75" style="1" customWidth="1"/>
    <col min="13" max="13" width="4.75" customWidth="1"/>
    <col min="14" max="14" width="11.75" customWidth="1"/>
    <col min="15" max="17" width="4.25" customWidth="1"/>
    <col min="18" max="19" width="1" customWidth="1"/>
    <col min="20" max="21" width="1.625" customWidth="1"/>
  </cols>
  <sheetData>
    <row r="1" spans="2:18" ht="45" customHeight="1" x14ac:dyDescent="0.15"/>
    <row r="2" spans="2:18" ht="26.25" customHeight="1" x14ac:dyDescent="0.15">
      <c r="F2" s="54" t="s">
        <v>81</v>
      </c>
      <c r="G2" s="53" t="s">
        <v>19</v>
      </c>
      <c r="H2" s="38"/>
      <c r="I2" s="38"/>
      <c r="J2" s="37"/>
      <c r="K2" s="37"/>
      <c r="L2" s="37"/>
      <c r="M2" s="37"/>
    </row>
    <row r="3" spans="2:18" ht="22.5" customHeight="1" x14ac:dyDescent="0.15">
      <c r="D3" s="61" t="s">
        <v>6</v>
      </c>
      <c r="E3" s="68" t="str">
        <f>IF(D7="","",COUNTA(D7:D26))</f>
        <v/>
      </c>
      <c r="F3" s="70" t="s">
        <v>7</v>
      </c>
      <c r="G3" s="72" t="s">
        <v>71</v>
      </c>
      <c r="H3" s="73"/>
      <c r="I3" s="36" t="str">
        <f>IF(J3="","",VLOOKUP(J3,支部No!D:E,2,FALSE))</f>
        <v/>
      </c>
      <c r="J3" s="74"/>
      <c r="K3" s="75"/>
      <c r="L3" s="39" t="s">
        <v>8</v>
      </c>
      <c r="M3" s="40"/>
      <c r="N3" s="8" t="s">
        <v>9</v>
      </c>
      <c r="O3" s="61" t="s">
        <v>10</v>
      </c>
      <c r="P3" s="62"/>
      <c r="Q3" s="63"/>
    </row>
    <row r="4" spans="2:18" ht="22.5" customHeight="1" x14ac:dyDescent="0.15">
      <c r="D4" s="67"/>
      <c r="E4" s="69"/>
      <c r="F4" s="71"/>
      <c r="G4" s="76" t="s">
        <v>11</v>
      </c>
      <c r="H4" s="77"/>
      <c r="I4" s="77"/>
      <c r="J4" s="75"/>
      <c r="K4" s="75"/>
      <c r="L4" s="75"/>
      <c r="M4" s="9" t="s">
        <v>20</v>
      </c>
      <c r="N4" s="12"/>
      <c r="O4" s="64" t="str">
        <f>IF(N4="","",N4)</f>
        <v/>
      </c>
      <c r="P4" s="65"/>
      <c r="Q4" s="66"/>
    </row>
    <row r="5" spans="2:18" ht="4.5" customHeight="1" x14ac:dyDescent="0.15"/>
    <row r="6" spans="2:18" ht="33" customHeight="1" x14ac:dyDescent="0.15">
      <c r="B6" s="17" t="s">
        <v>12</v>
      </c>
      <c r="C6" s="29" t="s">
        <v>13</v>
      </c>
      <c r="D6" s="30" t="s">
        <v>14</v>
      </c>
      <c r="E6" s="31" t="s">
        <v>7</v>
      </c>
      <c r="F6" s="32" t="s">
        <v>78</v>
      </c>
      <c r="G6" s="32" t="s">
        <v>79</v>
      </c>
      <c r="H6" s="32" t="s">
        <v>22</v>
      </c>
      <c r="I6" s="35" t="s">
        <v>70</v>
      </c>
      <c r="J6" s="35" t="s">
        <v>18</v>
      </c>
      <c r="K6" s="33" t="s">
        <v>24</v>
      </c>
      <c r="L6" s="41" t="s">
        <v>21</v>
      </c>
      <c r="M6" s="42" t="s">
        <v>69</v>
      </c>
      <c r="N6" s="33" t="s">
        <v>15</v>
      </c>
      <c r="O6" s="34" t="s">
        <v>16</v>
      </c>
      <c r="P6" s="34" t="s">
        <v>23</v>
      </c>
      <c r="Q6" s="34" t="s">
        <v>17</v>
      </c>
    </row>
    <row r="7" spans="2:18" ht="23.25" customHeight="1" x14ac:dyDescent="0.15">
      <c r="B7" s="45">
        <v>1</v>
      </c>
      <c r="C7" s="46"/>
      <c r="D7" s="47"/>
      <c r="E7" s="43"/>
      <c r="F7" s="44"/>
      <c r="G7" s="45"/>
      <c r="H7" s="45"/>
      <c r="I7" s="49"/>
      <c r="J7" s="48"/>
      <c r="K7" s="45" t="str">
        <f t="shared" ref="K7:K26" si="0">IF(J7="","",DATEDIF(J7,$O$4,"Y"))</f>
        <v/>
      </c>
      <c r="L7" s="48"/>
      <c r="M7" s="45" t="str">
        <f t="shared" ref="M7:M26" si="1">IF(L7="","",DATEDIF(DATE(YEAR(L7),MONTH(L7),1),DATE(YEAR($N$4),MONTH($N$4),DAY($N$4)),"Y"))</f>
        <v/>
      </c>
      <c r="N7" s="45"/>
      <c r="O7" s="45"/>
      <c r="P7" s="45"/>
      <c r="Q7" s="45"/>
      <c r="R7" s="28"/>
    </row>
    <row r="8" spans="2:18" ht="23.25" customHeight="1" x14ac:dyDescent="0.15">
      <c r="B8" s="45">
        <v>2</v>
      </c>
      <c r="C8" s="46"/>
      <c r="D8" s="47"/>
      <c r="E8" s="43"/>
      <c r="F8" s="44"/>
      <c r="G8" s="45"/>
      <c r="H8" s="45"/>
      <c r="I8" s="49"/>
      <c r="J8" s="48"/>
      <c r="K8" s="45" t="str">
        <f t="shared" si="0"/>
        <v/>
      </c>
      <c r="L8" s="48"/>
      <c r="M8" s="45" t="str">
        <f t="shared" si="1"/>
        <v/>
      </c>
      <c r="N8" s="45"/>
      <c r="O8" s="45"/>
      <c r="P8" s="45"/>
      <c r="Q8" s="45"/>
      <c r="R8" s="28"/>
    </row>
    <row r="9" spans="2:18" ht="23.25" customHeight="1" x14ac:dyDescent="0.15">
      <c r="B9" s="45">
        <v>3</v>
      </c>
      <c r="C9" s="46"/>
      <c r="D9" s="47"/>
      <c r="E9" s="43"/>
      <c r="F9" s="44"/>
      <c r="G9" s="45"/>
      <c r="H9" s="45"/>
      <c r="I9" s="49"/>
      <c r="J9" s="48"/>
      <c r="K9" s="45" t="str">
        <f t="shared" si="0"/>
        <v/>
      </c>
      <c r="L9" s="48"/>
      <c r="M9" s="45" t="str">
        <f t="shared" si="1"/>
        <v/>
      </c>
      <c r="N9" s="45"/>
      <c r="O9" s="45"/>
      <c r="P9" s="45"/>
      <c r="Q9" s="45"/>
      <c r="R9" s="28"/>
    </row>
    <row r="10" spans="2:18" ht="23.25" customHeight="1" x14ac:dyDescent="0.15">
      <c r="B10" s="45">
        <v>4</v>
      </c>
      <c r="C10" s="46"/>
      <c r="D10" s="47"/>
      <c r="E10" s="43"/>
      <c r="F10" s="44"/>
      <c r="G10" s="45"/>
      <c r="H10" s="45"/>
      <c r="I10" s="49"/>
      <c r="J10" s="48"/>
      <c r="K10" s="45" t="str">
        <f t="shared" si="0"/>
        <v/>
      </c>
      <c r="L10" s="48"/>
      <c r="M10" s="45" t="str">
        <f t="shared" si="1"/>
        <v/>
      </c>
      <c r="N10" s="45"/>
      <c r="O10" s="45"/>
      <c r="P10" s="45"/>
      <c r="Q10" s="45"/>
      <c r="R10" s="28"/>
    </row>
    <row r="11" spans="2:18" ht="23.25" customHeight="1" x14ac:dyDescent="0.15">
      <c r="B11" s="45">
        <v>5</v>
      </c>
      <c r="C11" s="46"/>
      <c r="D11" s="47"/>
      <c r="E11" s="43"/>
      <c r="F11" s="44"/>
      <c r="G11" s="45"/>
      <c r="H11" s="45"/>
      <c r="I11" s="49"/>
      <c r="J11" s="48"/>
      <c r="K11" s="45" t="str">
        <f t="shared" si="0"/>
        <v/>
      </c>
      <c r="L11" s="48"/>
      <c r="M11" s="45" t="str">
        <f t="shared" si="1"/>
        <v/>
      </c>
      <c r="N11" s="45"/>
      <c r="O11" s="45"/>
      <c r="P11" s="45"/>
      <c r="Q11" s="45"/>
      <c r="R11" s="28"/>
    </row>
    <row r="12" spans="2:18" ht="23.25" customHeight="1" x14ac:dyDescent="0.15">
      <c r="B12" s="45">
        <v>6</v>
      </c>
      <c r="C12" s="46"/>
      <c r="D12" s="47"/>
      <c r="E12" s="43"/>
      <c r="F12" s="44"/>
      <c r="G12" s="45"/>
      <c r="H12" s="45"/>
      <c r="I12" s="49"/>
      <c r="J12" s="48"/>
      <c r="K12" s="45" t="str">
        <f t="shared" si="0"/>
        <v/>
      </c>
      <c r="L12" s="48"/>
      <c r="M12" s="45" t="str">
        <f t="shared" si="1"/>
        <v/>
      </c>
      <c r="N12" s="45"/>
      <c r="O12" s="45"/>
      <c r="P12" s="45"/>
      <c r="Q12" s="45"/>
      <c r="R12" s="28"/>
    </row>
    <row r="13" spans="2:18" ht="23.25" customHeight="1" x14ac:dyDescent="0.15">
      <c r="B13" s="45">
        <v>7</v>
      </c>
      <c r="C13" s="46"/>
      <c r="D13" s="47"/>
      <c r="E13" s="43"/>
      <c r="F13" s="44"/>
      <c r="G13" s="45"/>
      <c r="H13" s="45"/>
      <c r="I13" s="49"/>
      <c r="J13" s="48"/>
      <c r="K13" s="45" t="str">
        <f t="shared" si="0"/>
        <v/>
      </c>
      <c r="L13" s="48"/>
      <c r="M13" s="45" t="str">
        <f t="shared" si="1"/>
        <v/>
      </c>
      <c r="N13" s="45"/>
      <c r="O13" s="45"/>
      <c r="P13" s="45"/>
      <c r="Q13" s="45"/>
      <c r="R13" s="28"/>
    </row>
    <row r="14" spans="2:18" ht="23.25" customHeight="1" x14ac:dyDescent="0.15">
      <c r="B14" s="45">
        <v>8</v>
      </c>
      <c r="C14" s="46"/>
      <c r="D14" s="47"/>
      <c r="E14" s="43"/>
      <c r="F14" s="44"/>
      <c r="G14" s="45"/>
      <c r="H14" s="45"/>
      <c r="I14" s="49"/>
      <c r="J14" s="48"/>
      <c r="K14" s="45" t="str">
        <f t="shared" si="0"/>
        <v/>
      </c>
      <c r="L14" s="48"/>
      <c r="M14" s="45" t="str">
        <f t="shared" si="1"/>
        <v/>
      </c>
      <c r="N14" s="45"/>
      <c r="O14" s="45"/>
      <c r="P14" s="45"/>
      <c r="Q14" s="45"/>
      <c r="R14" s="28"/>
    </row>
    <row r="15" spans="2:18" ht="23.25" customHeight="1" x14ac:dyDescent="0.15">
      <c r="B15" s="45">
        <v>9</v>
      </c>
      <c r="C15" s="46"/>
      <c r="D15" s="47"/>
      <c r="E15" s="43"/>
      <c r="F15" s="44"/>
      <c r="G15" s="45"/>
      <c r="H15" s="45"/>
      <c r="I15" s="49"/>
      <c r="J15" s="48"/>
      <c r="K15" s="45" t="str">
        <f t="shared" si="0"/>
        <v/>
      </c>
      <c r="L15" s="48"/>
      <c r="M15" s="45" t="str">
        <f t="shared" si="1"/>
        <v/>
      </c>
      <c r="N15" s="45"/>
      <c r="O15" s="45"/>
      <c r="P15" s="45"/>
      <c r="Q15" s="45"/>
      <c r="R15" s="28"/>
    </row>
    <row r="16" spans="2:18" ht="23.25" customHeight="1" x14ac:dyDescent="0.15">
      <c r="B16" s="45">
        <v>10</v>
      </c>
      <c r="C16" s="46"/>
      <c r="D16" s="47"/>
      <c r="E16" s="43"/>
      <c r="F16" s="44"/>
      <c r="G16" s="45"/>
      <c r="H16" s="45"/>
      <c r="I16" s="49"/>
      <c r="J16" s="48"/>
      <c r="K16" s="45" t="str">
        <f t="shared" si="0"/>
        <v/>
      </c>
      <c r="L16" s="48"/>
      <c r="M16" s="45" t="str">
        <f t="shared" si="1"/>
        <v/>
      </c>
      <c r="N16" s="45"/>
      <c r="O16" s="45"/>
      <c r="P16" s="45"/>
      <c r="Q16" s="45"/>
      <c r="R16" s="28"/>
    </row>
    <row r="17" spans="2:18" ht="23.25" customHeight="1" x14ac:dyDescent="0.15">
      <c r="B17" s="45">
        <v>11</v>
      </c>
      <c r="C17" s="46"/>
      <c r="D17" s="47"/>
      <c r="E17" s="43"/>
      <c r="F17" s="44"/>
      <c r="G17" s="45"/>
      <c r="H17" s="45"/>
      <c r="I17" s="49"/>
      <c r="J17" s="48"/>
      <c r="K17" s="45" t="str">
        <f t="shared" si="0"/>
        <v/>
      </c>
      <c r="L17" s="48"/>
      <c r="M17" s="45" t="str">
        <f t="shared" si="1"/>
        <v/>
      </c>
      <c r="N17" s="45"/>
      <c r="O17" s="45"/>
      <c r="P17" s="45"/>
      <c r="Q17" s="45"/>
      <c r="R17" s="28"/>
    </row>
    <row r="18" spans="2:18" ht="23.25" customHeight="1" x14ac:dyDescent="0.15">
      <c r="B18" s="45">
        <v>12</v>
      </c>
      <c r="C18" s="46"/>
      <c r="D18" s="47"/>
      <c r="E18" s="43"/>
      <c r="F18" s="44"/>
      <c r="G18" s="45"/>
      <c r="H18" s="45"/>
      <c r="I18" s="49"/>
      <c r="J18" s="48"/>
      <c r="K18" s="45" t="str">
        <f t="shared" si="0"/>
        <v/>
      </c>
      <c r="L18" s="48"/>
      <c r="M18" s="45" t="str">
        <f t="shared" si="1"/>
        <v/>
      </c>
      <c r="N18" s="45"/>
      <c r="O18" s="45"/>
      <c r="P18" s="45"/>
      <c r="Q18" s="45"/>
      <c r="R18" s="28"/>
    </row>
    <row r="19" spans="2:18" ht="23.25" customHeight="1" x14ac:dyDescent="0.15">
      <c r="B19" s="45">
        <v>13</v>
      </c>
      <c r="C19" s="46"/>
      <c r="D19" s="47"/>
      <c r="E19" s="43"/>
      <c r="F19" s="44"/>
      <c r="G19" s="45"/>
      <c r="H19" s="45"/>
      <c r="I19" s="49"/>
      <c r="J19" s="48"/>
      <c r="K19" s="45" t="str">
        <f t="shared" si="0"/>
        <v/>
      </c>
      <c r="L19" s="48"/>
      <c r="M19" s="45" t="str">
        <f t="shared" si="1"/>
        <v/>
      </c>
      <c r="N19" s="45"/>
      <c r="O19" s="45"/>
      <c r="P19" s="45"/>
      <c r="Q19" s="45"/>
      <c r="R19" s="28"/>
    </row>
    <row r="20" spans="2:18" ht="23.25" customHeight="1" x14ac:dyDescent="0.15">
      <c r="B20" s="45">
        <v>14</v>
      </c>
      <c r="C20" s="46"/>
      <c r="D20" s="47"/>
      <c r="E20" s="43"/>
      <c r="F20" s="44"/>
      <c r="G20" s="45"/>
      <c r="H20" s="45"/>
      <c r="I20" s="49"/>
      <c r="J20" s="48"/>
      <c r="K20" s="45" t="str">
        <f t="shared" si="0"/>
        <v/>
      </c>
      <c r="L20" s="48"/>
      <c r="M20" s="45" t="str">
        <f t="shared" si="1"/>
        <v/>
      </c>
      <c r="N20" s="45"/>
      <c r="O20" s="45"/>
      <c r="P20" s="45"/>
      <c r="Q20" s="45"/>
      <c r="R20" s="28"/>
    </row>
    <row r="21" spans="2:18" ht="23.25" customHeight="1" x14ac:dyDescent="0.15">
      <c r="B21" s="45">
        <v>15</v>
      </c>
      <c r="C21" s="46"/>
      <c r="D21" s="47"/>
      <c r="E21" s="43"/>
      <c r="F21" s="44"/>
      <c r="G21" s="45"/>
      <c r="H21" s="45"/>
      <c r="I21" s="49"/>
      <c r="J21" s="48"/>
      <c r="K21" s="45" t="str">
        <f t="shared" si="0"/>
        <v/>
      </c>
      <c r="L21" s="48"/>
      <c r="M21" s="45" t="str">
        <f t="shared" si="1"/>
        <v/>
      </c>
      <c r="N21" s="45"/>
      <c r="O21" s="45"/>
      <c r="P21" s="45"/>
      <c r="Q21" s="45"/>
      <c r="R21" s="28"/>
    </row>
    <row r="22" spans="2:18" ht="23.25" customHeight="1" x14ac:dyDescent="0.15">
      <c r="B22" s="45">
        <v>16</v>
      </c>
      <c r="C22" s="46"/>
      <c r="D22" s="47"/>
      <c r="E22" s="43"/>
      <c r="F22" s="44"/>
      <c r="G22" s="45"/>
      <c r="H22" s="45"/>
      <c r="I22" s="49"/>
      <c r="J22" s="48"/>
      <c r="K22" s="45" t="str">
        <f t="shared" si="0"/>
        <v/>
      </c>
      <c r="L22" s="48"/>
      <c r="M22" s="45" t="str">
        <f t="shared" si="1"/>
        <v/>
      </c>
      <c r="N22" s="45"/>
      <c r="O22" s="45"/>
      <c r="P22" s="45"/>
      <c r="Q22" s="45"/>
      <c r="R22" s="28"/>
    </row>
    <row r="23" spans="2:18" ht="23.25" customHeight="1" x14ac:dyDescent="0.15">
      <c r="B23" s="45">
        <v>17</v>
      </c>
      <c r="C23" s="46"/>
      <c r="D23" s="47"/>
      <c r="E23" s="43"/>
      <c r="F23" s="44"/>
      <c r="G23" s="45"/>
      <c r="H23" s="45"/>
      <c r="I23" s="49"/>
      <c r="J23" s="48"/>
      <c r="K23" s="45" t="str">
        <f t="shared" si="0"/>
        <v/>
      </c>
      <c r="L23" s="48"/>
      <c r="M23" s="45" t="str">
        <f t="shared" si="1"/>
        <v/>
      </c>
      <c r="N23" s="45"/>
      <c r="O23" s="45"/>
      <c r="P23" s="45"/>
      <c r="Q23" s="45"/>
      <c r="R23" s="28"/>
    </row>
    <row r="24" spans="2:18" ht="23.25" customHeight="1" x14ac:dyDescent="0.15">
      <c r="B24" s="45">
        <v>18</v>
      </c>
      <c r="C24" s="46"/>
      <c r="D24" s="47"/>
      <c r="E24" s="43"/>
      <c r="F24" s="44"/>
      <c r="G24" s="45"/>
      <c r="H24" s="45"/>
      <c r="I24" s="49"/>
      <c r="J24" s="48"/>
      <c r="K24" s="45" t="str">
        <f t="shared" si="0"/>
        <v/>
      </c>
      <c r="L24" s="48"/>
      <c r="M24" s="45" t="str">
        <f t="shared" si="1"/>
        <v/>
      </c>
      <c r="N24" s="45"/>
      <c r="O24" s="45"/>
      <c r="P24" s="45"/>
      <c r="Q24" s="45"/>
      <c r="R24" s="28"/>
    </row>
    <row r="25" spans="2:18" ht="23.25" customHeight="1" x14ac:dyDescent="0.15">
      <c r="B25" s="45">
        <v>19</v>
      </c>
      <c r="C25" s="46"/>
      <c r="D25" s="47"/>
      <c r="E25" s="43"/>
      <c r="F25" s="44"/>
      <c r="G25" s="45"/>
      <c r="H25" s="45"/>
      <c r="I25" s="49"/>
      <c r="J25" s="48"/>
      <c r="K25" s="45" t="str">
        <f t="shared" si="0"/>
        <v/>
      </c>
      <c r="L25" s="48"/>
      <c r="M25" s="45" t="str">
        <f t="shared" si="1"/>
        <v/>
      </c>
      <c r="N25" s="45"/>
      <c r="O25" s="45"/>
      <c r="P25" s="45"/>
      <c r="Q25" s="45"/>
      <c r="R25" s="28"/>
    </row>
    <row r="26" spans="2:18" ht="23.25" customHeight="1" x14ac:dyDescent="0.15">
      <c r="B26" s="45">
        <v>20</v>
      </c>
      <c r="C26" s="46"/>
      <c r="D26" s="47"/>
      <c r="E26" s="43"/>
      <c r="F26" s="44"/>
      <c r="G26" s="45"/>
      <c r="H26" s="45"/>
      <c r="I26" s="49"/>
      <c r="J26" s="48"/>
      <c r="K26" s="45" t="str">
        <f t="shared" si="0"/>
        <v/>
      </c>
      <c r="L26" s="48"/>
      <c r="M26" s="45" t="str">
        <f t="shared" si="1"/>
        <v/>
      </c>
      <c r="N26" s="45"/>
      <c r="O26" s="45"/>
      <c r="P26" s="45"/>
      <c r="Q26" s="45"/>
      <c r="R26" s="28"/>
    </row>
  </sheetData>
  <mergeCells count="9">
    <mergeCell ref="O3:Q3"/>
    <mergeCell ref="G4:I4"/>
    <mergeCell ref="J4:L4"/>
    <mergeCell ref="O4:Q4"/>
    <mergeCell ref="D3:D4"/>
    <mergeCell ref="E3:E4"/>
    <mergeCell ref="F3:F4"/>
    <mergeCell ref="G3:H3"/>
    <mergeCell ref="J3:K3"/>
  </mergeCells>
  <phoneticPr fontId="2"/>
  <conditionalFormatting sqref="D7:H26">
    <cfRule type="expression" dxfId="23" priority="3" stopIfTrue="1">
      <formula>$H7="女"</formula>
    </cfRule>
  </conditionalFormatting>
  <conditionalFormatting sqref="K7:K26">
    <cfRule type="cellIs" dxfId="22" priority="2" stopIfTrue="1" operator="between">
      <formula>70</formula>
      <formula>74</formula>
    </cfRule>
    <cfRule type="cellIs" dxfId="21" priority="1" stopIfTrue="1" operator="greaterThanOrEqual">
      <formula>75</formula>
    </cfRule>
  </conditionalFormatting>
  <dataValidations count="5">
    <dataValidation type="list" allowBlank="1" showInputMessage="1" showErrorMessage="1" sqref="J3">
      <formula1>支部名リスト</formula1>
    </dataValidation>
    <dataValidation type="list" allowBlank="1" showInputMessage="1" showErrorMessage="1" sqref="H7:H26">
      <formula1>"男,女"</formula1>
    </dataValidation>
    <dataValidation type="list" allowBlank="1" showInputMessage="1" showErrorMessage="1" sqref="O7:O26">
      <formula1>"有,無"</formula1>
    </dataValidation>
    <dataValidation type="list" allowBlank="1" showInputMessage="1" showErrorMessage="1" sqref="P7:Q26">
      <formula1>"再"</formula1>
    </dataValidation>
    <dataValidation type="list" allowBlank="1" showInputMessage="1" showErrorMessage="1" sqref="I7:I26">
      <formula1>"中１,中２,中３,高１,高２,高３,大学生,会社員,教職員,公務員,警察官,自営業,団体職員,主婦,無職,その他"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R26"/>
  <sheetViews>
    <sheetView tabSelected="1" view="pageBreakPreview" zoomScaleNormal="100" zoomScaleSheetLayoutView="100" workbookViewId="0">
      <pane xSplit="2" ySplit="6" topLeftCell="C7" activePane="bottomRight" state="frozen"/>
      <selection activeCell="K10" sqref="K10"/>
      <selection pane="topRight" activeCell="K10" sqref="K10"/>
      <selection pane="bottomLeft" activeCell="K10" sqref="K10"/>
      <selection pane="bottomRight" activeCell="I3" sqref="I3"/>
    </sheetView>
  </sheetViews>
  <sheetFormatPr defaultColWidth="3.75" defaultRowHeight="23.25" customHeight="1" x14ac:dyDescent="0.15"/>
  <cols>
    <col min="1" max="1" width="1" customWidth="1"/>
    <col min="2" max="2" width="5.75" customWidth="1"/>
    <col min="3" max="3" width="9.75" customWidth="1"/>
    <col min="4" max="7" width="10.75" customWidth="1"/>
    <col min="8" max="8" width="5.25" customWidth="1"/>
    <col min="9" max="9" width="7.75" style="11" customWidth="1"/>
    <col min="10" max="10" width="11.75" customWidth="1"/>
    <col min="11" max="11" width="4.75" customWidth="1"/>
    <col min="12" max="12" width="11.75" style="1" customWidth="1"/>
    <col min="13" max="13" width="4.75" customWidth="1"/>
    <col min="14" max="14" width="11.75" customWidth="1"/>
    <col min="15" max="17" width="4.25" customWidth="1"/>
    <col min="18" max="19" width="1" customWidth="1"/>
    <col min="20" max="21" width="1.625" customWidth="1"/>
  </cols>
  <sheetData>
    <row r="1" spans="2:18" ht="45" customHeight="1" x14ac:dyDescent="0.15"/>
    <row r="2" spans="2:18" ht="26.25" customHeight="1" x14ac:dyDescent="0.15">
      <c r="F2" s="54" t="s">
        <v>82</v>
      </c>
      <c r="G2" s="53" t="s">
        <v>19</v>
      </c>
      <c r="H2" s="38"/>
      <c r="I2" s="38"/>
      <c r="J2" s="37"/>
      <c r="K2" s="37"/>
      <c r="L2" s="37"/>
      <c r="M2" s="37"/>
    </row>
    <row r="3" spans="2:18" ht="22.5" customHeight="1" x14ac:dyDescent="0.15">
      <c r="D3" s="61" t="s">
        <v>6</v>
      </c>
      <c r="E3" s="68" t="str">
        <f>IF(D7="","",COUNTA(D7:D26))</f>
        <v/>
      </c>
      <c r="F3" s="70" t="s">
        <v>7</v>
      </c>
      <c r="G3" s="72" t="s">
        <v>71</v>
      </c>
      <c r="H3" s="73"/>
      <c r="I3" s="36" t="str">
        <f>IF(J3="","",VLOOKUP(J3,支部No!D:E,2,FALSE))</f>
        <v/>
      </c>
      <c r="J3" s="74"/>
      <c r="K3" s="75"/>
      <c r="L3" s="39" t="s">
        <v>8</v>
      </c>
      <c r="M3" s="40"/>
      <c r="N3" s="8" t="s">
        <v>9</v>
      </c>
      <c r="O3" s="61" t="s">
        <v>10</v>
      </c>
      <c r="P3" s="62"/>
      <c r="Q3" s="63"/>
    </row>
    <row r="4" spans="2:18" ht="22.5" customHeight="1" x14ac:dyDescent="0.15">
      <c r="D4" s="67"/>
      <c r="E4" s="69"/>
      <c r="F4" s="71"/>
      <c r="G4" s="76" t="s">
        <v>11</v>
      </c>
      <c r="H4" s="77"/>
      <c r="I4" s="77"/>
      <c r="J4" s="75"/>
      <c r="K4" s="75"/>
      <c r="L4" s="75"/>
      <c r="M4" s="9" t="s">
        <v>20</v>
      </c>
      <c r="N4" s="12"/>
      <c r="O4" s="64" t="str">
        <f>IF(N4="","",N4)</f>
        <v/>
      </c>
      <c r="P4" s="65"/>
      <c r="Q4" s="66"/>
    </row>
    <row r="5" spans="2:18" ht="4.5" customHeight="1" x14ac:dyDescent="0.15"/>
    <row r="6" spans="2:18" ht="33" customHeight="1" x14ac:dyDescent="0.15">
      <c r="B6" s="17" t="s">
        <v>12</v>
      </c>
      <c r="C6" s="29" t="s">
        <v>13</v>
      </c>
      <c r="D6" s="30" t="s">
        <v>14</v>
      </c>
      <c r="E6" s="31" t="s">
        <v>7</v>
      </c>
      <c r="F6" s="32" t="s">
        <v>78</v>
      </c>
      <c r="G6" s="32" t="s">
        <v>79</v>
      </c>
      <c r="H6" s="32" t="s">
        <v>22</v>
      </c>
      <c r="I6" s="35" t="s">
        <v>70</v>
      </c>
      <c r="J6" s="35" t="s">
        <v>18</v>
      </c>
      <c r="K6" s="33" t="s">
        <v>24</v>
      </c>
      <c r="L6" s="41" t="s">
        <v>21</v>
      </c>
      <c r="M6" s="42" t="s">
        <v>69</v>
      </c>
      <c r="N6" s="33" t="s">
        <v>15</v>
      </c>
      <c r="O6" s="34" t="s">
        <v>16</v>
      </c>
      <c r="P6" s="34" t="s">
        <v>23</v>
      </c>
      <c r="Q6" s="34" t="s">
        <v>17</v>
      </c>
    </row>
    <row r="7" spans="2:18" ht="23.25" customHeight="1" x14ac:dyDescent="0.15">
      <c r="B7" s="45">
        <v>1</v>
      </c>
      <c r="C7" s="46"/>
      <c r="D7" s="47"/>
      <c r="E7" s="43"/>
      <c r="F7" s="44"/>
      <c r="G7" s="45"/>
      <c r="H7" s="45"/>
      <c r="I7" s="49"/>
      <c r="J7" s="48"/>
      <c r="K7" s="45" t="str">
        <f t="shared" ref="K7:K26" si="0">IF(J7="","",DATEDIF(J7,$O$4,"Y"))</f>
        <v/>
      </c>
      <c r="L7" s="48"/>
      <c r="M7" s="45" t="str">
        <f t="shared" ref="M7:M26" si="1">IF(L7="","",DATEDIF(DATE(YEAR(L7),MONTH(L7),1),DATE(YEAR($N$4),MONTH($N$4),DAY($N$4)),"Y"))</f>
        <v/>
      </c>
      <c r="N7" s="45"/>
      <c r="O7" s="45"/>
      <c r="P7" s="45"/>
      <c r="Q7" s="45"/>
      <c r="R7" s="28"/>
    </row>
    <row r="8" spans="2:18" ht="23.25" customHeight="1" x14ac:dyDescent="0.15">
      <c r="B8" s="45">
        <v>2</v>
      </c>
      <c r="C8" s="46"/>
      <c r="D8" s="47"/>
      <c r="E8" s="43"/>
      <c r="F8" s="44"/>
      <c r="G8" s="45"/>
      <c r="H8" s="45"/>
      <c r="I8" s="49"/>
      <c r="J8" s="48"/>
      <c r="K8" s="45" t="str">
        <f t="shared" si="0"/>
        <v/>
      </c>
      <c r="L8" s="48"/>
      <c r="M8" s="45" t="str">
        <f t="shared" si="1"/>
        <v/>
      </c>
      <c r="N8" s="45"/>
      <c r="O8" s="45"/>
      <c r="P8" s="45"/>
      <c r="Q8" s="45"/>
      <c r="R8" s="28"/>
    </row>
    <row r="9" spans="2:18" ht="23.25" customHeight="1" x14ac:dyDescent="0.15">
      <c r="B9" s="45">
        <v>3</v>
      </c>
      <c r="C9" s="46"/>
      <c r="D9" s="47"/>
      <c r="E9" s="43"/>
      <c r="F9" s="44"/>
      <c r="G9" s="45"/>
      <c r="H9" s="45"/>
      <c r="I9" s="49"/>
      <c r="J9" s="48"/>
      <c r="K9" s="45" t="str">
        <f t="shared" si="0"/>
        <v/>
      </c>
      <c r="L9" s="48"/>
      <c r="M9" s="45" t="str">
        <f t="shared" si="1"/>
        <v/>
      </c>
      <c r="N9" s="45"/>
      <c r="O9" s="45"/>
      <c r="P9" s="45"/>
      <c r="Q9" s="45"/>
      <c r="R9" s="28"/>
    </row>
    <row r="10" spans="2:18" ht="23.25" customHeight="1" x14ac:dyDescent="0.15">
      <c r="B10" s="45">
        <v>4</v>
      </c>
      <c r="C10" s="46"/>
      <c r="D10" s="47"/>
      <c r="E10" s="43"/>
      <c r="F10" s="44"/>
      <c r="G10" s="45"/>
      <c r="H10" s="45"/>
      <c r="I10" s="49"/>
      <c r="J10" s="48"/>
      <c r="K10" s="45" t="str">
        <f t="shared" si="0"/>
        <v/>
      </c>
      <c r="L10" s="48"/>
      <c r="M10" s="45" t="str">
        <f t="shared" si="1"/>
        <v/>
      </c>
      <c r="N10" s="45"/>
      <c r="O10" s="45"/>
      <c r="P10" s="45"/>
      <c r="Q10" s="45"/>
      <c r="R10" s="28"/>
    </row>
    <row r="11" spans="2:18" ht="23.25" customHeight="1" x14ac:dyDescent="0.15">
      <c r="B11" s="45">
        <v>5</v>
      </c>
      <c r="C11" s="46"/>
      <c r="D11" s="47"/>
      <c r="E11" s="43"/>
      <c r="F11" s="44"/>
      <c r="G11" s="45"/>
      <c r="H11" s="45"/>
      <c r="I11" s="49"/>
      <c r="J11" s="48"/>
      <c r="K11" s="45" t="str">
        <f t="shared" si="0"/>
        <v/>
      </c>
      <c r="L11" s="48"/>
      <c r="M11" s="45" t="str">
        <f t="shared" si="1"/>
        <v/>
      </c>
      <c r="N11" s="45"/>
      <c r="O11" s="45"/>
      <c r="P11" s="45"/>
      <c r="Q11" s="45"/>
      <c r="R11" s="28"/>
    </row>
    <row r="12" spans="2:18" ht="23.25" customHeight="1" x14ac:dyDescent="0.15">
      <c r="B12" s="45">
        <v>6</v>
      </c>
      <c r="C12" s="46"/>
      <c r="D12" s="47"/>
      <c r="E12" s="43"/>
      <c r="F12" s="44"/>
      <c r="G12" s="45"/>
      <c r="H12" s="45"/>
      <c r="I12" s="49"/>
      <c r="J12" s="48"/>
      <c r="K12" s="45" t="str">
        <f t="shared" si="0"/>
        <v/>
      </c>
      <c r="L12" s="48"/>
      <c r="M12" s="45" t="str">
        <f t="shared" si="1"/>
        <v/>
      </c>
      <c r="N12" s="45"/>
      <c r="O12" s="45"/>
      <c r="P12" s="45"/>
      <c r="Q12" s="45"/>
      <c r="R12" s="28"/>
    </row>
    <row r="13" spans="2:18" ht="23.25" customHeight="1" x14ac:dyDescent="0.15">
      <c r="B13" s="45">
        <v>7</v>
      </c>
      <c r="C13" s="46"/>
      <c r="D13" s="47"/>
      <c r="E13" s="43"/>
      <c r="F13" s="44"/>
      <c r="G13" s="45"/>
      <c r="H13" s="45"/>
      <c r="I13" s="49"/>
      <c r="J13" s="48"/>
      <c r="K13" s="45" t="str">
        <f t="shared" si="0"/>
        <v/>
      </c>
      <c r="L13" s="48"/>
      <c r="M13" s="45" t="str">
        <f t="shared" si="1"/>
        <v/>
      </c>
      <c r="N13" s="45"/>
      <c r="O13" s="45"/>
      <c r="P13" s="45"/>
      <c r="Q13" s="45"/>
      <c r="R13" s="28"/>
    </row>
    <row r="14" spans="2:18" ht="23.25" customHeight="1" x14ac:dyDescent="0.15">
      <c r="B14" s="45">
        <v>8</v>
      </c>
      <c r="C14" s="46"/>
      <c r="D14" s="47"/>
      <c r="E14" s="43"/>
      <c r="F14" s="44"/>
      <c r="G14" s="45"/>
      <c r="H14" s="45"/>
      <c r="I14" s="49"/>
      <c r="J14" s="48"/>
      <c r="K14" s="45" t="str">
        <f t="shared" si="0"/>
        <v/>
      </c>
      <c r="L14" s="48"/>
      <c r="M14" s="45" t="str">
        <f t="shared" si="1"/>
        <v/>
      </c>
      <c r="N14" s="45"/>
      <c r="O14" s="45"/>
      <c r="P14" s="45"/>
      <c r="Q14" s="45"/>
      <c r="R14" s="28"/>
    </row>
    <row r="15" spans="2:18" ht="23.25" customHeight="1" x14ac:dyDescent="0.15">
      <c r="B15" s="45">
        <v>9</v>
      </c>
      <c r="C15" s="46"/>
      <c r="D15" s="47"/>
      <c r="E15" s="43"/>
      <c r="F15" s="44"/>
      <c r="G15" s="45"/>
      <c r="H15" s="45"/>
      <c r="I15" s="49"/>
      <c r="J15" s="48"/>
      <c r="K15" s="45" t="str">
        <f t="shared" si="0"/>
        <v/>
      </c>
      <c r="L15" s="48"/>
      <c r="M15" s="45" t="str">
        <f t="shared" si="1"/>
        <v/>
      </c>
      <c r="N15" s="45"/>
      <c r="O15" s="45"/>
      <c r="P15" s="45"/>
      <c r="Q15" s="45"/>
      <c r="R15" s="28"/>
    </row>
    <row r="16" spans="2:18" ht="23.25" customHeight="1" x14ac:dyDescent="0.15">
      <c r="B16" s="45">
        <v>10</v>
      </c>
      <c r="C16" s="46"/>
      <c r="D16" s="47"/>
      <c r="E16" s="43"/>
      <c r="F16" s="44"/>
      <c r="G16" s="45"/>
      <c r="H16" s="45"/>
      <c r="I16" s="49"/>
      <c r="J16" s="48"/>
      <c r="K16" s="45" t="str">
        <f t="shared" si="0"/>
        <v/>
      </c>
      <c r="L16" s="48"/>
      <c r="M16" s="45" t="str">
        <f t="shared" si="1"/>
        <v/>
      </c>
      <c r="N16" s="45"/>
      <c r="O16" s="45"/>
      <c r="P16" s="45"/>
      <c r="Q16" s="45"/>
      <c r="R16" s="28"/>
    </row>
    <row r="17" spans="2:18" ht="23.25" customHeight="1" x14ac:dyDescent="0.15">
      <c r="B17" s="45">
        <v>11</v>
      </c>
      <c r="C17" s="46"/>
      <c r="D17" s="47"/>
      <c r="E17" s="43"/>
      <c r="F17" s="44"/>
      <c r="G17" s="45"/>
      <c r="H17" s="45"/>
      <c r="I17" s="49"/>
      <c r="J17" s="48"/>
      <c r="K17" s="45" t="str">
        <f t="shared" si="0"/>
        <v/>
      </c>
      <c r="L17" s="48"/>
      <c r="M17" s="45" t="str">
        <f t="shared" si="1"/>
        <v/>
      </c>
      <c r="N17" s="45"/>
      <c r="O17" s="45"/>
      <c r="P17" s="45"/>
      <c r="Q17" s="45"/>
      <c r="R17" s="28"/>
    </row>
    <row r="18" spans="2:18" ht="23.25" customHeight="1" x14ac:dyDescent="0.15">
      <c r="B18" s="45">
        <v>12</v>
      </c>
      <c r="C18" s="46"/>
      <c r="D18" s="47"/>
      <c r="E18" s="43"/>
      <c r="F18" s="44"/>
      <c r="G18" s="45"/>
      <c r="H18" s="45"/>
      <c r="I18" s="49"/>
      <c r="J18" s="48"/>
      <c r="K18" s="45" t="str">
        <f t="shared" si="0"/>
        <v/>
      </c>
      <c r="L18" s="48"/>
      <c r="M18" s="45" t="str">
        <f t="shared" si="1"/>
        <v/>
      </c>
      <c r="N18" s="45"/>
      <c r="O18" s="45"/>
      <c r="P18" s="45"/>
      <c r="Q18" s="45"/>
      <c r="R18" s="28"/>
    </row>
    <row r="19" spans="2:18" ht="23.25" customHeight="1" x14ac:dyDescent="0.15">
      <c r="B19" s="45">
        <v>13</v>
      </c>
      <c r="C19" s="46"/>
      <c r="D19" s="47"/>
      <c r="E19" s="43"/>
      <c r="F19" s="44"/>
      <c r="G19" s="45"/>
      <c r="H19" s="45"/>
      <c r="I19" s="49"/>
      <c r="J19" s="48"/>
      <c r="K19" s="45" t="str">
        <f t="shared" si="0"/>
        <v/>
      </c>
      <c r="L19" s="48"/>
      <c r="M19" s="45" t="str">
        <f t="shared" si="1"/>
        <v/>
      </c>
      <c r="N19" s="45"/>
      <c r="O19" s="45"/>
      <c r="P19" s="45"/>
      <c r="Q19" s="45"/>
      <c r="R19" s="28"/>
    </row>
    <row r="20" spans="2:18" ht="23.25" customHeight="1" x14ac:dyDescent="0.15">
      <c r="B20" s="45">
        <v>14</v>
      </c>
      <c r="C20" s="46"/>
      <c r="D20" s="47"/>
      <c r="E20" s="43"/>
      <c r="F20" s="44"/>
      <c r="G20" s="45"/>
      <c r="H20" s="45"/>
      <c r="I20" s="49"/>
      <c r="J20" s="48"/>
      <c r="K20" s="45" t="str">
        <f t="shared" si="0"/>
        <v/>
      </c>
      <c r="L20" s="48"/>
      <c r="M20" s="45" t="str">
        <f t="shared" si="1"/>
        <v/>
      </c>
      <c r="N20" s="45"/>
      <c r="O20" s="45"/>
      <c r="P20" s="45"/>
      <c r="Q20" s="45"/>
      <c r="R20" s="28"/>
    </row>
    <row r="21" spans="2:18" ht="23.25" customHeight="1" x14ac:dyDescent="0.15">
      <c r="B21" s="45">
        <v>15</v>
      </c>
      <c r="C21" s="46"/>
      <c r="D21" s="47"/>
      <c r="E21" s="43"/>
      <c r="F21" s="44"/>
      <c r="G21" s="45"/>
      <c r="H21" s="45"/>
      <c r="I21" s="49"/>
      <c r="J21" s="48"/>
      <c r="K21" s="45" t="str">
        <f t="shared" si="0"/>
        <v/>
      </c>
      <c r="L21" s="48"/>
      <c r="M21" s="45" t="str">
        <f t="shared" si="1"/>
        <v/>
      </c>
      <c r="N21" s="45"/>
      <c r="O21" s="45"/>
      <c r="P21" s="45"/>
      <c r="Q21" s="45"/>
      <c r="R21" s="28"/>
    </row>
    <row r="22" spans="2:18" ht="23.25" customHeight="1" x14ac:dyDescent="0.15">
      <c r="B22" s="45">
        <v>16</v>
      </c>
      <c r="C22" s="46"/>
      <c r="D22" s="47"/>
      <c r="E22" s="43"/>
      <c r="F22" s="44"/>
      <c r="G22" s="45"/>
      <c r="H22" s="45"/>
      <c r="I22" s="49"/>
      <c r="J22" s="48"/>
      <c r="K22" s="45" t="str">
        <f t="shared" si="0"/>
        <v/>
      </c>
      <c r="L22" s="48"/>
      <c r="M22" s="45" t="str">
        <f t="shared" si="1"/>
        <v/>
      </c>
      <c r="N22" s="45"/>
      <c r="O22" s="45"/>
      <c r="P22" s="45"/>
      <c r="Q22" s="45"/>
      <c r="R22" s="28"/>
    </row>
    <row r="23" spans="2:18" ht="23.25" customHeight="1" x14ac:dyDescent="0.15">
      <c r="B23" s="45">
        <v>17</v>
      </c>
      <c r="C23" s="46"/>
      <c r="D23" s="47"/>
      <c r="E23" s="43"/>
      <c r="F23" s="44"/>
      <c r="G23" s="45"/>
      <c r="H23" s="45"/>
      <c r="I23" s="49"/>
      <c r="J23" s="48"/>
      <c r="K23" s="45" t="str">
        <f t="shared" si="0"/>
        <v/>
      </c>
      <c r="L23" s="48"/>
      <c r="M23" s="45" t="str">
        <f t="shared" si="1"/>
        <v/>
      </c>
      <c r="N23" s="45"/>
      <c r="O23" s="45"/>
      <c r="P23" s="45"/>
      <c r="Q23" s="45"/>
      <c r="R23" s="28"/>
    </row>
    <row r="24" spans="2:18" ht="23.25" customHeight="1" x14ac:dyDescent="0.15">
      <c r="B24" s="45">
        <v>18</v>
      </c>
      <c r="C24" s="46"/>
      <c r="D24" s="47"/>
      <c r="E24" s="43"/>
      <c r="F24" s="44"/>
      <c r="G24" s="45"/>
      <c r="H24" s="45"/>
      <c r="I24" s="49"/>
      <c r="J24" s="48"/>
      <c r="K24" s="45" t="str">
        <f t="shared" si="0"/>
        <v/>
      </c>
      <c r="L24" s="48"/>
      <c r="M24" s="45" t="str">
        <f t="shared" si="1"/>
        <v/>
      </c>
      <c r="N24" s="45"/>
      <c r="O24" s="45"/>
      <c r="P24" s="45"/>
      <c r="Q24" s="45"/>
      <c r="R24" s="28"/>
    </row>
    <row r="25" spans="2:18" ht="23.25" customHeight="1" x14ac:dyDescent="0.15">
      <c r="B25" s="45">
        <v>19</v>
      </c>
      <c r="C25" s="46"/>
      <c r="D25" s="47"/>
      <c r="E25" s="43"/>
      <c r="F25" s="44"/>
      <c r="G25" s="45"/>
      <c r="H25" s="45"/>
      <c r="I25" s="49"/>
      <c r="J25" s="48"/>
      <c r="K25" s="45" t="str">
        <f t="shared" si="0"/>
        <v/>
      </c>
      <c r="L25" s="48"/>
      <c r="M25" s="45" t="str">
        <f t="shared" si="1"/>
        <v/>
      </c>
      <c r="N25" s="45"/>
      <c r="O25" s="45"/>
      <c r="P25" s="45"/>
      <c r="Q25" s="45"/>
      <c r="R25" s="28"/>
    </row>
    <row r="26" spans="2:18" ht="23.25" customHeight="1" x14ac:dyDescent="0.15">
      <c r="B26" s="45">
        <v>20</v>
      </c>
      <c r="C26" s="46"/>
      <c r="D26" s="47"/>
      <c r="E26" s="43"/>
      <c r="F26" s="44"/>
      <c r="G26" s="45"/>
      <c r="H26" s="45"/>
      <c r="I26" s="49"/>
      <c r="J26" s="48"/>
      <c r="K26" s="45" t="str">
        <f t="shared" si="0"/>
        <v/>
      </c>
      <c r="L26" s="48"/>
      <c r="M26" s="45" t="str">
        <f t="shared" si="1"/>
        <v/>
      </c>
      <c r="N26" s="45"/>
      <c r="O26" s="45"/>
      <c r="P26" s="45"/>
      <c r="Q26" s="45"/>
      <c r="R26" s="28"/>
    </row>
  </sheetData>
  <mergeCells count="9">
    <mergeCell ref="O3:Q3"/>
    <mergeCell ref="G4:I4"/>
    <mergeCell ref="J4:L4"/>
    <mergeCell ref="O4:Q4"/>
    <mergeCell ref="D3:D4"/>
    <mergeCell ref="E3:E4"/>
    <mergeCell ref="F3:F4"/>
    <mergeCell ref="G3:H3"/>
    <mergeCell ref="J3:K3"/>
  </mergeCells>
  <phoneticPr fontId="2"/>
  <conditionalFormatting sqref="D7:H26">
    <cfRule type="expression" dxfId="20" priority="3" stopIfTrue="1">
      <formula>$H7="女"</formula>
    </cfRule>
  </conditionalFormatting>
  <conditionalFormatting sqref="K7:K26">
    <cfRule type="cellIs" dxfId="19" priority="2" stopIfTrue="1" operator="between">
      <formula>70</formula>
      <formula>74</formula>
    </cfRule>
    <cfRule type="cellIs" dxfId="18" priority="1" stopIfTrue="1" operator="greaterThanOrEqual">
      <formula>75</formula>
    </cfRule>
  </conditionalFormatting>
  <dataValidations count="5">
    <dataValidation type="list" allowBlank="1" showInputMessage="1" showErrorMessage="1" sqref="I7:I26">
      <formula1>"中１,中２,中３,高１,高２,高３,大学生,会社員,教職員,公務員,警察官,自営業,団体職員,主婦,無職,その他"</formula1>
    </dataValidation>
    <dataValidation type="list" allowBlank="1" showInputMessage="1" showErrorMessage="1" sqref="P7:Q26">
      <formula1>"再"</formula1>
    </dataValidation>
    <dataValidation type="list" allowBlank="1" showInputMessage="1" showErrorMessage="1" sqref="O7:O26">
      <formula1>"有,無"</formula1>
    </dataValidation>
    <dataValidation type="list" allowBlank="1" showInputMessage="1" showErrorMessage="1" sqref="H7:H26">
      <formula1>"男,女"</formula1>
    </dataValidation>
    <dataValidation type="list" allowBlank="1" showInputMessage="1" showErrorMessage="1" sqref="J3">
      <formula1>支部名リスト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R26"/>
  <sheetViews>
    <sheetView view="pageBreakPreview" zoomScaleNormal="100" zoomScaleSheetLayoutView="100" workbookViewId="0">
      <pane xSplit="2" ySplit="6" topLeftCell="C7" activePane="bottomRight" state="frozen"/>
      <selection activeCell="K10" sqref="K10"/>
      <selection pane="topRight" activeCell="K10" sqref="K10"/>
      <selection pane="bottomLeft" activeCell="K10" sqref="K10"/>
      <selection pane="bottomRight" activeCell="B4" sqref="B4"/>
    </sheetView>
  </sheetViews>
  <sheetFormatPr defaultColWidth="3.75" defaultRowHeight="23.25" customHeight="1" x14ac:dyDescent="0.15"/>
  <cols>
    <col min="1" max="1" width="1" customWidth="1"/>
    <col min="2" max="2" width="5.75" customWidth="1"/>
    <col min="3" max="3" width="9.75" customWidth="1"/>
    <col min="4" max="7" width="10.75" customWidth="1"/>
    <col min="8" max="8" width="5.25" customWidth="1"/>
    <col min="9" max="9" width="7.75" style="11" customWidth="1"/>
    <col min="10" max="10" width="11.75" customWidth="1"/>
    <col min="11" max="11" width="4.75" customWidth="1"/>
    <col min="12" max="12" width="11.75" style="1" customWidth="1"/>
    <col min="13" max="13" width="4.75" customWidth="1"/>
    <col min="14" max="14" width="11.75" customWidth="1"/>
    <col min="15" max="17" width="4.25" customWidth="1"/>
    <col min="18" max="19" width="1" customWidth="1"/>
    <col min="20" max="21" width="1.625" customWidth="1"/>
  </cols>
  <sheetData>
    <row r="1" spans="2:18" ht="45" customHeight="1" x14ac:dyDescent="0.15"/>
    <row r="2" spans="2:18" ht="26.25" customHeight="1" x14ac:dyDescent="0.15">
      <c r="F2" s="54" t="s">
        <v>83</v>
      </c>
      <c r="G2" s="53" t="s">
        <v>19</v>
      </c>
      <c r="H2" s="38"/>
      <c r="I2" s="38"/>
      <c r="J2" s="37"/>
      <c r="K2" s="37"/>
      <c r="L2" s="37"/>
      <c r="M2" s="37"/>
    </row>
    <row r="3" spans="2:18" ht="22.5" customHeight="1" x14ac:dyDescent="0.15">
      <c r="D3" s="61" t="s">
        <v>6</v>
      </c>
      <c r="E3" s="68" t="str">
        <f>IF(D7="","",COUNTA(D7:D26))</f>
        <v/>
      </c>
      <c r="F3" s="70" t="s">
        <v>7</v>
      </c>
      <c r="G3" s="72" t="s">
        <v>71</v>
      </c>
      <c r="H3" s="73"/>
      <c r="I3" s="36" t="str">
        <f>IF(J3="","",VLOOKUP(J3,支部No!D:E,2,FALSE))</f>
        <v/>
      </c>
      <c r="J3" s="74"/>
      <c r="K3" s="75"/>
      <c r="L3" s="39" t="s">
        <v>8</v>
      </c>
      <c r="M3" s="40"/>
      <c r="N3" s="8" t="s">
        <v>9</v>
      </c>
      <c r="O3" s="61" t="s">
        <v>10</v>
      </c>
      <c r="P3" s="62"/>
      <c r="Q3" s="63"/>
    </row>
    <row r="4" spans="2:18" ht="22.5" customHeight="1" x14ac:dyDescent="0.15">
      <c r="D4" s="67"/>
      <c r="E4" s="69"/>
      <c r="F4" s="71"/>
      <c r="G4" s="76" t="s">
        <v>11</v>
      </c>
      <c r="H4" s="77"/>
      <c r="I4" s="77"/>
      <c r="J4" s="75"/>
      <c r="K4" s="75"/>
      <c r="L4" s="75"/>
      <c r="M4" s="9" t="s">
        <v>20</v>
      </c>
      <c r="N4" s="12"/>
      <c r="O4" s="64" t="str">
        <f>IF(N4="","",N4)</f>
        <v/>
      </c>
      <c r="P4" s="65"/>
      <c r="Q4" s="66"/>
    </row>
    <row r="5" spans="2:18" ht="4.5" customHeight="1" x14ac:dyDescent="0.15"/>
    <row r="6" spans="2:18" ht="33" customHeight="1" x14ac:dyDescent="0.15">
      <c r="B6" s="17" t="s">
        <v>12</v>
      </c>
      <c r="C6" s="29" t="s">
        <v>13</v>
      </c>
      <c r="D6" s="30" t="s">
        <v>14</v>
      </c>
      <c r="E6" s="31" t="s">
        <v>7</v>
      </c>
      <c r="F6" s="32" t="s">
        <v>78</v>
      </c>
      <c r="G6" s="32" t="s">
        <v>79</v>
      </c>
      <c r="H6" s="32" t="s">
        <v>22</v>
      </c>
      <c r="I6" s="35" t="s">
        <v>70</v>
      </c>
      <c r="J6" s="35" t="s">
        <v>18</v>
      </c>
      <c r="K6" s="33" t="s">
        <v>24</v>
      </c>
      <c r="L6" s="41" t="s">
        <v>21</v>
      </c>
      <c r="M6" s="42" t="s">
        <v>69</v>
      </c>
      <c r="N6" s="33" t="s">
        <v>15</v>
      </c>
      <c r="O6" s="34" t="s">
        <v>16</v>
      </c>
      <c r="P6" s="34" t="s">
        <v>23</v>
      </c>
      <c r="Q6" s="34" t="s">
        <v>17</v>
      </c>
    </row>
    <row r="7" spans="2:18" ht="23.25" customHeight="1" x14ac:dyDescent="0.15">
      <c r="B7" s="45">
        <v>1</v>
      </c>
      <c r="C7" s="46"/>
      <c r="D7" s="47"/>
      <c r="E7" s="43"/>
      <c r="F7" s="44"/>
      <c r="G7" s="45"/>
      <c r="H7" s="45"/>
      <c r="I7" s="49"/>
      <c r="J7" s="48"/>
      <c r="K7" s="45" t="str">
        <f t="shared" ref="K7:K26" si="0">IF(J7="","",DATEDIF(J7,$O$4,"Y"))</f>
        <v/>
      </c>
      <c r="L7" s="48"/>
      <c r="M7" s="45" t="str">
        <f t="shared" ref="M7:M26" si="1">IF(L7="","",DATEDIF(DATE(YEAR(L7),MONTH(L7),1),DATE(YEAR($N$4),MONTH($N$4),DAY($N$4)),"Y"))</f>
        <v/>
      </c>
      <c r="N7" s="45"/>
      <c r="O7" s="45"/>
      <c r="P7" s="45"/>
      <c r="Q7" s="45"/>
      <c r="R7" s="28"/>
    </row>
    <row r="8" spans="2:18" ht="23.25" customHeight="1" x14ac:dyDescent="0.15">
      <c r="B8" s="45">
        <v>2</v>
      </c>
      <c r="C8" s="46"/>
      <c r="D8" s="47"/>
      <c r="E8" s="43"/>
      <c r="F8" s="44"/>
      <c r="G8" s="45"/>
      <c r="H8" s="45"/>
      <c r="I8" s="49"/>
      <c r="J8" s="48"/>
      <c r="K8" s="45" t="str">
        <f t="shared" si="0"/>
        <v/>
      </c>
      <c r="L8" s="48"/>
      <c r="M8" s="45" t="str">
        <f t="shared" si="1"/>
        <v/>
      </c>
      <c r="N8" s="45"/>
      <c r="O8" s="45"/>
      <c r="P8" s="45"/>
      <c r="Q8" s="45"/>
      <c r="R8" s="28"/>
    </row>
    <row r="9" spans="2:18" ht="23.25" customHeight="1" x14ac:dyDescent="0.15">
      <c r="B9" s="45">
        <v>3</v>
      </c>
      <c r="C9" s="46"/>
      <c r="D9" s="47"/>
      <c r="E9" s="43"/>
      <c r="F9" s="44"/>
      <c r="G9" s="45"/>
      <c r="H9" s="45"/>
      <c r="I9" s="49"/>
      <c r="J9" s="48"/>
      <c r="K9" s="45" t="str">
        <f t="shared" si="0"/>
        <v/>
      </c>
      <c r="L9" s="48"/>
      <c r="M9" s="45" t="str">
        <f t="shared" si="1"/>
        <v/>
      </c>
      <c r="N9" s="45"/>
      <c r="O9" s="45"/>
      <c r="P9" s="45"/>
      <c r="Q9" s="45"/>
      <c r="R9" s="28"/>
    </row>
    <row r="10" spans="2:18" ht="23.25" customHeight="1" x14ac:dyDescent="0.15">
      <c r="B10" s="45">
        <v>4</v>
      </c>
      <c r="C10" s="46"/>
      <c r="D10" s="47"/>
      <c r="E10" s="43"/>
      <c r="F10" s="44"/>
      <c r="G10" s="45"/>
      <c r="H10" s="45"/>
      <c r="I10" s="49"/>
      <c r="J10" s="48"/>
      <c r="K10" s="45" t="str">
        <f t="shared" si="0"/>
        <v/>
      </c>
      <c r="L10" s="48"/>
      <c r="M10" s="45" t="str">
        <f t="shared" si="1"/>
        <v/>
      </c>
      <c r="N10" s="45"/>
      <c r="O10" s="45"/>
      <c r="P10" s="45"/>
      <c r="Q10" s="45"/>
      <c r="R10" s="28"/>
    </row>
    <row r="11" spans="2:18" ht="23.25" customHeight="1" x14ac:dyDescent="0.15">
      <c r="B11" s="45">
        <v>5</v>
      </c>
      <c r="C11" s="46"/>
      <c r="D11" s="47"/>
      <c r="E11" s="43"/>
      <c r="F11" s="44"/>
      <c r="G11" s="45"/>
      <c r="H11" s="45"/>
      <c r="I11" s="49"/>
      <c r="J11" s="48"/>
      <c r="K11" s="45" t="str">
        <f t="shared" si="0"/>
        <v/>
      </c>
      <c r="L11" s="48"/>
      <c r="M11" s="45" t="str">
        <f t="shared" si="1"/>
        <v/>
      </c>
      <c r="N11" s="45"/>
      <c r="O11" s="45"/>
      <c r="P11" s="45"/>
      <c r="Q11" s="45"/>
      <c r="R11" s="28"/>
    </row>
    <row r="12" spans="2:18" ht="23.25" customHeight="1" x14ac:dyDescent="0.15">
      <c r="B12" s="45">
        <v>6</v>
      </c>
      <c r="C12" s="46"/>
      <c r="D12" s="47"/>
      <c r="E12" s="43"/>
      <c r="F12" s="44"/>
      <c r="G12" s="45"/>
      <c r="H12" s="45"/>
      <c r="I12" s="49"/>
      <c r="J12" s="48"/>
      <c r="K12" s="45" t="str">
        <f t="shared" si="0"/>
        <v/>
      </c>
      <c r="L12" s="48"/>
      <c r="M12" s="45" t="str">
        <f t="shared" si="1"/>
        <v/>
      </c>
      <c r="N12" s="45"/>
      <c r="O12" s="45"/>
      <c r="P12" s="45"/>
      <c r="Q12" s="45"/>
      <c r="R12" s="28"/>
    </row>
    <row r="13" spans="2:18" ht="23.25" customHeight="1" x14ac:dyDescent="0.15">
      <c r="B13" s="45">
        <v>7</v>
      </c>
      <c r="C13" s="46"/>
      <c r="D13" s="47"/>
      <c r="E13" s="43"/>
      <c r="F13" s="44"/>
      <c r="G13" s="45"/>
      <c r="H13" s="45"/>
      <c r="I13" s="49"/>
      <c r="J13" s="48"/>
      <c r="K13" s="45" t="str">
        <f t="shared" si="0"/>
        <v/>
      </c>
      <c r="L13" s="48"/>
      <c r="M13" s="45" t="str">
        <f t="shared" si="1"/>
        <v/>
      </c>
      <c r="N13" s="45"/>
      <c r="O13" s="45"/>
      <c r="P13" s="45"/>
      <c r="Q13" s="45"/>
      <c r="R13" s="28"/>
    </row>
    <row r="14" spans="2:18" ht="23.25" customHeight="1" x14ac:dyDescent="0.15">
      <c r="B14" s="45">
        <v>8</v>
      </c>
      <c r="C14" s="46"/>
      <c r="D14" s="47"/>
      <c r="E14" s="43"/>
      <c r="F14" s="44"/>
      <c r="G14" s="45"/>
      <c r="H14" s="45"/>
      <c r="I14" s="49"/>
      <c r="J14" s="48"/>
      <c r="K14" s="45" t="str">
        <f t="shared" si="0"/>
        <v/>
      </c>
      <c r="L14" s="48"/>
      <c r="M14" s="45" t="str">
        <f t="shared" si="1"/>
        <v/>
      </c>
      <c r="N14" s="45"/>
      <c r="O14" s="45"/>
      <c r="P14" s="45"/>
      <c r="Q14" s="45"/>
      <c r="R14" s="28"/>
    </row>
    <row r="15" spans="2:18" ht="23.25" customHeight="1" x14ac:dyDescent="0.15">
      <c r="B15" s="45">
        <v>9</v>
      </c>
      <c r="C15" s="46"/>
      <c r="D15" s="47"/>
      <c r="E15" s="43"/>
      <c r="F15" s="44"/>
      <c r="G15" s="45"/>
      <c r="H15" s="45"/>
      <c r="I15" s="49"/>
      <c r="J15" s="48"/>
      <c r="K15" s="45" t="str">
        <f t="shared" si="0"/>
        <v/>
      </c>
      <c r="L15" s="48"/>
      <c r="M15" s="45" t="str">
        <f t="shared" si="1"/>
        <v/>
      </c>
      <c r="N15" s="45"/>
      <c r="O15" s="45"/>
      <c r="P15" s="45"/>
      <c r="Q15" s="45"/>
      <c r="R15" s="28"/>
    </row>
    <row r="16" spans="2:18" ht="23.25" customHeight="1" x14ac:dyDescent="0.15">
      <c r="B16" s="45">
        <v>10</v>
      </c>
      <c r="C16" s="46"/>
      <c r="D16" s="47"/>
      <c r="E16" s="43"/>
      <c r="F16" s="44"/>
      <c r="G16" s="45"/>
      <c r="H16" s="45"/>
      <c r="I16" s="49"/>
      <c r="J16" s="48"/>
      <c r="K16" s="45" t="str">
        <f t="shared" si="0"/>
        <v/>
      </c>
      <c r="L16" s="48"/>
      <c r="M16" s="45" t="str">
        <f t="shared" si="1"/>
        <v/>
      </c>
      <c r="N16" s="45"/>
      <c r="O16" s="45"/>
      <c r="P16" s="45"/>
      <c r="Q16" s="45"/>
      <c r="R16" s="28"/>
    </row>
    <row r="17" spans="2:18" ht="23.25" customHeight="1" x14ac:dyDescent="0.15">
      <c r="B17" s="45">
        <v>11</v>
      </c>
      <c r="C17" s="46"/>
      <c r="D17" s="47"/>
      <c r="E17" s="43"/>
      <c r="F17" s="44"/>
      <c r="G17" s="45"/>
      <c r="H17" s="45"/>
      <c r="I17" s="49"/>
      <c r="J17" s="48"/>
      <c r="K17" s="45" t="str">
        <f t="shared" si="0"/>
        <v/>
      </c>
      <c r="L17" s="48"/>
      <c r="M17" s="45" t="str">
        <f t="shared" si="1"/>
        <v/>
      </c>
      <c r="N17" s="45"/>
      <c r="O17" s="45"/>
      <c r="P17" s="45"/>
      <c r="Q17" s="45"/>
      <c r="R17" s="28"/>
    </row>
    <row r="18" spans="2:18" ht="23.25" customHeight="1" x14ac:dyDescent="0.15">
      <c r="B18" s="45">
        <v>12</v>
      </c>
      <c r="C18" s="46"/>
      <c r="D18" s="47"/>
      <c r="E18" s="43"/>
      <c r="F18" s="44"/>
      <c r="G18" s="45"/>
      <c r="H18" s="45"/>
      <c r="I18" s="49"/>
      <c r="J18" s="48"/>
      <c r="K18" s="45" t="str">
        <f t="shared" si="0"/>
        <v/>
      </c>
      <c r="L18" s="48"/>
      <c r="M18" s="45" t="str">
        <f t="shared" si="1"/>
        <v/>
      </c>
      <c r="N18" s="45"/>
      <c r="O18" s="45"/>
      <c r="P18" s="45"/>
      <c r="Q18" s="45"/>
      <c r="R18" s="28"/>
    </row>
    <row r="19" spans="2:18" ht="23.25" customHeight="1" x14ac:dyDescent="0.15">
      <c r="B19" s="45">
        <v>13</v>
      </c>
      <c r="C19" s="46"/>
      <c r="D19" s="47"/>
      <c r="E19" s="43"/>
      <c r="F19" s="44"/>
      <c r="G19" s="45"/>
      <c r="H19" s="45"/>
      <c r="I19" s="49"/>
      <c r="J19" s="48"/>
      <c r="K19" s="45" t="str">
        <f t="shared" si="0"/>
        <v/>
      </c>
      <c r="L19" s="48"/>
      <c r="M19" s="45" t="str">
        <f t="shared" si="1"/>
        <v/>
      </c>
      <c r="N19" s="45"/>
      <c r="O19" s="45"/>
      <c r="P19" s="45"/>
      <c r="Q19" s="45"/>
      <c r="R19" s="28"/>
    </row>
    <row r="20" spans="2:18" ht="23.25" customHeight="1" x14ac:dyDescent="0.15">
      <c r="B20" s="45">
        <v>14</v>
      </c>
      <c r="C20" s="46"/>
      <c r="D20" s="47"/>
      <c r="E20" s="43"/>
      <c r="F20" s="44"/>
      <c r="G20" s="45"/>
      <c r="H20" s="45"/>
      <c r="I20" s="49"/>
      <c r="J20" s="48"/>
      <c r="K20" s="45" t="str">
        <f t="shared" si="0"/>
        <v/>
      </c>
      <c r="L20" s="48"/>
      <c r="M20" s="45" t="str">
        <f t="shared" si="1"/>
        <v/>
      </c>
      <c r="N20" s="45"/>
      <c r="O20" s="45"/>
      <c r="P20" s="45"/>
      <c r="Q20" s="45"/>
      <c r="R20" s="28"/>
    </row>
    <row r="21" spans="2:18" ht="23.25" customHeight="1" x14ac:dyDescent="0.15">
      <c r="B21" s="45">
        <v>15</v>
      </c>
      <c r="C21" s="46"/>
      <c r="D21" s="47"/>
      <c r="E21" s="43"/>
      <c r="F21" s="44"/>
      <c r="G21" s="45"/>
      <c r="H21" s="45"/>
      <c r="I21" s="49"/>
      <c r="J21" s="48"/>
      <c r="K21" s="45" t="str">
        <f t="shared" si="0"/>
        <v/>
      </c>
      <c r="L21" s="48"/>
      <c r="M21" s="45" t="str">
        <f t="shared" si="1"/>
        <v/>
      </c>
      <c r="N21" s="45"/>
      <c r="O21" s="45"/>
      <c r="P21" s="45"/>
      <c r="Q21" s="45"/>
      <c r="R21" s="28"/>
    </row>
    <row r="22" spans="2:18" ht="23.25" customHeight="1" x14ac:dyDescent="0.15">
      <c r="B22" s="45">
        <v>16</v>
      </c>
      <c r="C22" s="46"/>
      <c r="D22" s="47"/>
      <c r="E22" s="43"/>
      <c r="F22" s="44"/>
      <c r="G22" s="45"/>
      <c r="H22" s="45"/>
      <c r="I22" s="49"/>
      <c r="J22" s="48"/>
      <c r="K22" s="45" t="str">
        <f t="shared" si="0"/>
        <v/>
      </c>
      <c r="L22" s="48"/>
      <c r="M22" s="45" t="str">
        <f t="shared" si="1"/>
        <v/>
      </c>
      <c r="N22" s="45"/>
      <c r="O22" s="45"/>
      <c r="P22" s="45"/>
      <c r="Q22" s="45"/>
      <c r="R22" s="28"/>
    </row>
    <row r="23" spans="2:18" ht="23.25" customHeight="1" x14ac:dyDescent="0.15">
      <c r="B23" s="45">
        <v>17</v>
      </c>
      <c r="C23" s="46"/>
      <c r="D23" s="47"/>
      <c r="E23" s="43"/>
      <c r="F23" s="44"/>
      <c r="G23" s="45"/>
      <c r="H23" s="45"/>
      <c r="I23" s="49"/>
      <c r="J23" s="48"/>
      <c r="K23" s="45" t="str">
        <f t="shared" si="0"/>
        <v/>
      </c>
      <c r="L23" s="48"/>
      <c r="M23" s="45" t="str">
        <f t="shared" si="1"/>
        <v/>
      </c>
      <c r="N23" s="45"/>
      <c r="O23" s="45"/>
      <c r="P23" s="45"/>
      <c r="Q23" s="45"/>
      <c r="R23" s="28"/>
    </row>
    <row r="24" spans="2:18" ht="23.25" customHeight="1" x14ac:dyDescent="0.15">
      <c r="B24" s="45">
        <v>18</v>
      </c>
      <c r="C24" s="46"/>
      <c r="D24" s="47"/>
      <c r="E24" s="43"/>
      <c r="F24" s="44"/>
      <c r="G24" s="45"/>
      <c r="H24" s="45"/>
      <c r="I24" s="49"/>
      <c r="J24" s="48"/>
      <c r="K24" s="45" t="str">
        <f t="shared" si="0"/>
        <v/>
      </c>
      <c r="L24" s="48"/>
      <c r="M24" s="45" t="str">
        <f t="shared" si="1"/>
        <v/>
      </c>
      <c r="N24" s="45"/>
      <c r="O24" s="45"/>
      <c r="P24" s="45"/>
      <c r="Q24" s="45"/>
      <c r="R24" s="28"/>
    </row>
    <row r="25" spans="2:18" ht="23.25" customHeight="1" x14ac:dyDescent="0.15">
      <c r="B25" s="45">
        <v>19</v>
      </c>
      <c r="C25" s="46"/>
      <c r="D25" s="47"/>
      <c r="E25" s="43"/>
      <c r="F25" s="44"/>
      <c r="G25" s="45"/>
      <c r="H25" s="45"/>
      <c r="I25" s="49"/>
      <c r="J25" s="48"/>
      <c r="K25" s="45" t="str">
        <f t="shared" si="0"/>
        <v/>
      </c>
      <c r="L25" s="48"/>
      <c r="M25" s="45" t="str">
        <f t="shared" si="1"/>
        <v/>
      </c>
      <c r="N25" s="45"/>
      <c r="O25" s="45"/>
      <c r="P25" s="45"/>
      <c r="Q25" s="45"/>
      <c r="R25" s="28"/>
    </row>
    <row r="26" spans="2:18" ht="23.25" customHeight="1" x14ac:dyDescent="0.15">
      <c r="B26" s="45">
        <v>20</v>
      </c>
      <c r="C26" s="46"/>
      <c r="D26" s="47"/>
      <c r="E26" s="43"/>
      <c r="F26" s="44"/>
      <c r="G26" s="45"/>
      <c r="H26" s="45"/>
      <c r="I26" s="49"/>
      <c r="J26" s="48"/>
      <c r="K26" s="45" t="str">
        <f t="shared" si="0"/>
        <v/>
      </c>
      <c r="L26" s="48"/>
      <c r="M26" s="45" t="str">
        <f t="shared" si="1"/>
        <v/>
      </c>
      <c r="N26" s="45"/>
      <c r="O26" s="45"/>
      <c r="P26" s="45"/>
      <c r="Q26" s="45"/>
      <c r="R26" s="28"/>
    </row>
  </sheetData>
  <mergeCells count="9">
    <mergeCell ref="O3:Q3"/>
    <mergeCell ref="G4:I4"/>
    <mergeCell ref="J4:L4"/>
    <mergeCell ref="O4:Q4"/>
    <mergeCell ref="D3:D4"/>
    <mergeCell ref="E3:E4"/>
    <mergeCell ref="F3:F4"/>
    <mergeCell ref="G3:H3"/>
    <mergeCell ref="J3:K3"/>
  </mergeCells>
  <phoneticPr fontId="2"/>
  <conditionalFormatting sqref="D7:H26">
    <cfRule type="expression" dxfId="17" priority="3" stopIfTrue="1">
      <formula>$H7="女"</formula>
    </cfRule>
  </conditionalFormatting>
  <conditionalFormatting sqref="K7:K26">
    <cfRule type="cellIs" dxfId="16" priority="2" stopIfTrue="1" operator="between">
      <formula>70</formula>
      <formula>74</formula>
    </cfRule>
    <cfRule type="cellIs" dxfId="15" priority="1" stopIfTrue="1" operator="greaterThanOrEqual">
      <formula>75</formula>
    </cfRule>
  </conditionalFormatting>
  <dataValidations count="5">
    <dataValidation type="list" allowBlank="1" showInputMessage="1" showErrorMessage="1" sqref="J3">
      <formula1>支部名リスト</formula1>
    </dataValidation>
    <dataValidation type="list" allowBlank="1" showInputMessage="1" showErrorMessage="1" sqref="H7:H26">
      <formula1>"男,女"</formula1>
    </dataValidation>
    <dataValidation type="list" allowBlank="1" showInputMessage="1" showErrorMessage="1" sqref="O7:O26">
      <formula1>"有,無"</formula1>
    </dataValidation>
    <dataValidation type="list" allowBlank="1" showInputMessage="1" showErrorMessage="1" sqref="P7:Q26">
      <formula1>"再"</formula1>
    </dataValidation>
    <dataValidation type="list" allowBlank="1" showInputMessage="1" showErrorMessage="1" sqref="I7:I26">
      <formula1>"中１,中２,中３,高１,高２,高３,大学生,会社員,教職員,公務員,警察官,自営業,団体職員,主婦,無職,その他"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R26"/>
  <sheetViews>
    <sheetView view="pageBreakPreview" zoomScaleNormal="100" zoomScaleSheetLayoutView="100" workbookViewId="0">
      <pane xSplit="2" ySplit="6" topLeftCell="C7" activePane="bottomRight" state="frozen"/>
      <selection activeCell="K10" sqref="K10"/>
      <selection pane="topRight" activeCell="K10" sqref="K10"/>
      <selection pane="bottomLeft" activeCell="K10" sqref="K10"/>
      <selection pane="bottomRight" activeCell="B4" sqref="B4"/>
    </sheetView>
  </sheetViews>
  <sheetFormatPr defaultColWidth="3.75" defaultRowHeight="23.25" customHeight="1" x14ac:dyDescent="0.15"/>
  <cols>
    <col min="1" max="1" width="1" customWidth="1"/>
    <col min="2" max="2" width="5.75" customWidth="1"/>
    <col min="3" max="3" width="9.75" customWidth="1"/>
    <col min="4" max="7" width="10.75" customWidth="1"/>
    <col min="8" max="8" width="5.25" customWidth="1"/>
    <col min="9" max="9" width="7.75" style="11" customWidth="1"/>
    <col min="10" max="10" width="11.75" customWidth="1"/>
    <col min="11" max="11" width="4.75" customWidth="1"/>
    <col min="12" max="12" width="11.75" style="1" customWidth="1"/>
    <col min="13" max="13" width="4.75" customWidth="1"/>
    <col min="14" max="14" width="11.75" customWidth="1"/>
    <col min="15" max="17" width="4.25" customWidth="1"/>
    <col min="18" max="19" width="1" customWidth="1"/>
    <col min="20" max="21" width="1.625" customWidth="1"/>
  </cols>
  <sheetData>
    <row r="1" spans="2:18" ht="45" customHeight="1" x14ac:dyDescent="0.15"/>
    <row r="2" spans="2:18" ht="26.25" customHeight="1" x14ac:dyDescent="0.15">
      <c r="F2" s="54" t="s">
        <v>84</v>
      </c>
      <c r="G2" s="53" t="s">
        <v>19</v>
      </c>
      <c r="H2" s="38"/>
      <c r="I2" s="38"/>
      <c r="J2" s="37"/>
      <c r="K2" s="37"/>
      <c r="L2" s="37"/>
      <c r="M2" s="37"/>
    </row>
    <row r="3" spans="2:18" ht="22.5" customHeight="1" x14ac:dyDescent="0.15">
      <c r="C3" s="26" t="s">
        <v>85</v>
      </c>
      <c r="D3" s="61" t="s">
        <v>6</v>
      </c>
      <c r="E3" s="68" t="str">
        <f>IF(D7="","",COUNTA(D7:D26))</f>
        <v/>
      </c>
      <c r="F3" s="70" t="s">
        <v>7</v>
      </c>
      <c r="G3" s="72" t="s">
        <v>71</v>
      </c>
      <c r="H3" s="73"/>
      <c r="I3" s="36" t="str">
        <f>IF(J3="","",VLOOKUP(J3,支部No!D:E,2,FALSE))</f>
        <v/>
      </c>
      <c r="J3" s="74"/>
      <c r="K3" s="75"/>
      <c r="L3" s="39" t="s">
        <v>8</v>
      </c>
      <c r="M3" s="40"/>
      <c r="N3" s="8" t="s">
        <v>9</v>
      </c>
      <c r="O3" s="61" t="s">
        <v>10</v>
      </c>
      <c r="P3" s="62"/>
      <c r="Q3" s="63"/>
    </row>
    <row r="4" spans="2:18" ht="22.5" customHeight="1" x14ac:dyDescent="0.15">
      <c r="C4" s="26"/>
      <c r="D4" s="67"/>
      <c r="E4" s="69"/>
      <c r="F4" s="71"/>
      <c r="G4" s="76" t="s">
        <v>11</v>
      </c>
      <c r="H4" s="77"/>
      <c r="I4" s="77"/>
      <c r="J4" s="75"/>
      <c r="K4" s="75"/>
      <c r="L4" s="75"/>
      <c r="M4" s="9" t="s">
        <v>20</v>
      </c>
      <c r="N4" s="12"/>
      <c r="O4" s="64" t="str">
        <f>IF(N4="","",N4)</f>
        <v/>
      </c>
      <c r="P4" s="65"/>
      <c r="Q4" s="66"/>
    </row>
    <row r="5" spans="2:18" ht="4.5" customHeight="1" x14ac:dyDescent="0.15"/>
    <row r="6" spans="2:18" ht="33" customHeight="1" x14ac:dyDescent="0.15">
      <c r="B6" s="17" t="s">
        <v>12</v>
      </c>
      <c r="C6" s="29" t="s">
        <v>13</v>
      </c>
      <c r="D6" s="30" t="s">
        <v>14</v>
      </c>
      <c r="E6" s="31" t="s">
        <v>7</v>
      </c>
      <c r="F6" s="32" t="s">
        <v>78</v>
      </c>
      <c r="G6" s="32" t="s">
        <v>79</v>
      </c>
      <c r="H6" s="32" t="s">
        <v>22</v>
      </c>
      <c r="I6" s="35" t="s">
        <v>70</v>
      </c>
      <c r="J6" s="35" t="s">
        <v>18</v>
      </c>
      <c r="K6" s="33" t="s">
        <v>24</v>
      </c>
      <c r="L6" s="41" t="s">
        <v>21</v>
      </c>
      <c r="M6" s="42" t="s">
        <v>69</v>
      </c>
      <c r="N6" s="33" t="s">
        <v>15</v>
      </c>
      <c r="O6" s="34" t="s">
        <v>16</v>
      </c>
      <c r="P6" s="34" t="s">
        <v>23</v>
      </c>
      <c r="Q6" s="34" t="s">
        <v>17</v>
      </c>
    </row>
    <row r="7" spans="2:18" ht="23.25" customHeight="1" x14ac:dyDescent="0.15">
      <c r="B7" s="45">
        <v>1</v>
      </c>
      <c r="C7" s="46"/>
      <c r="D7" s="47"/>
      <c r="E7" s="43"/>
      <c r="F7" s="44"/>
      <c r="G7" s="45"/>
      <c r="H7" s="45"/>
      <c r="I7" s="49"/>
      <c r="J7" s="48"/>
      <c r="K7" s="45" t="str">
        <f t="shared" ref="K7:K26" si="0">IF(J7="","",DATEDIF(J7,$O$4,"Y"))</f>
        <v/>
      </c>
      <c r="L7" s="48"/>
      <c r="M7" s="45" t="str">
        <f t="shared" ref="M7:M26" si="1">IF(L7="","",DATEDIF(DATE(YEAR(L7),MONTH(L7),1),DATE(YEAR($N$4),MONTH($N$4),DAY($N$4)),"Y"))</f>
        <v/>
      </c>
      <c r="N7" s="45"/>
      <c r="O7" s="45"/>
      <c r="P7" s="45"/>
      <c r="Q7" s="45"/>
      <c r="R7" s="28"/>
    </row>
    <row r="8" spans="2:18" ht="23.25" customHeight="1" x14ac:dyDescent="0.15">
      <c r="B8" s="45">
        <v>2</v>
      </c>
      <c r="C8" s="46"/>
      <c r="D8" s="47"/>
      <c r="E8" s="43"/>
      <c r="F8" s="44"/>
      <c r="G8" s="45"/>
      <c r="H8" s="45"/>
      <c r="I8" s="49"/>
      <c r="J8" s="48"/>
      <c r="K8" s="45" t="str">
        <f t="shared" si="0"/>
        <v/>
      </c>
      <c r="L8" s="48"/>
      <c r="M8" s="45" t="str">
        <f t="shared" si="1"/>
        <v/>
      </c>
      <c r="N8" s="45"/>
      <c r="O8" s="45"/>
      <c r="P8" s="45"/>
      <c r="Q8" s="45"/>
      <c r="R8" s="28"/>
    </row>
    <row r="9" spans="2:18" ht="23.25" customHeight="1" x14ac:dyDescent="0.15">
      <c r="B9" s="45">
        <v>3</v>
      </c>
      <c r="C9" s="46"/>
      <c r="D9" s="47"/>
      <c r="E9" s="43"/>
      <c r="F9" s="44"/>
      <c r="G9" s="45"/>
      <c r="H9" s="45"/>
      <c r="I9" s="49"/>
      <c r="J9" s="48"/>
      <c r="K9" s="45" t="str">
        <f t="shared" si="0"/>
        <v/>
      </c>
      <c r="L9" s="48"/>
      <c r="M9" s="45" t="str">
        <f t="shared" si="1"/>
        <v/>
      </c>
      <c r="N9" s="45"/>
      <c r="O9" s="45"/>
      <c r="P9" s="45"/>
      <c r="Q9" s="45"/>
      <c r="R9" s="28"/>
    </row>
    <row r="10" spans="2:18" ht="23.25" customHeight="1" x14ac:dyDescent="0.15">
      <c r="B10" s="45">
        <v>4</v>
      </c>
      <c r="C10" s="46"/>
      <c r="D10" s="47"/>
      <c r="E10" s="43"/>
      <c r="F10" s="44"/>
      <c r="G10" s="45"/>
      <c r="H10" s="45"/>
      <c r="I10" s="49"/>
      <c r="J10" s="48"/>
      <c r="K10" s="45" t="str">
        <f t="shared" si="0"/>
        <v/>
      </c>
      <c r="L10" s="48"/>
      <c r="M10" s="45" t="str">
        <f t="shared" si="1"/>
        <v/>
      </c>
      <c r="N10" s="45"/>
      <c r="O10" s="45"/>
      <c r="P10" s="45"/>
      <c r="Q10" s="45"/>
      <c r="R10" s="28"/>
    </row>
    <row r="11" spans="2:18" ht="23.25" customHeight="1" x14ac:dyDescent="0.15">
      <c r="B11" s="45">
        <v>5</v>
      </c>
      <c r="C11" s="46"/>
      <c r="D11" s="47"/>
      <c r="E11" s="43"/>
      <c r="F11" s="44"/>
      <c r="G11" s="45"/>
      <c r="H11" s="45"/>
      <c r="I11" s="49"/>
      <c r="J11" s="48"/>
      <c r="K11" s="45" t="str">
        <f t="shared" si="0"/>
        <v/>
      </c>
      <c r="L11" s="48"/>
      <c r="M11" s="45" t="str">
        <f t="shared" si="1"/>
        <v/>
      </c>
      <c r="N11" s="45"/>
      <c r="O11" s="45"/>
      <c r="P11" s="45"/>
      <c r="Q11" s="45"/>
      <c r="R11" s="28"/>
    </row>
    <row r="12" spans="2:18" ht="23.25" customHeight="1" x14ac:dyDescent="0.15">
      <c r="B12" s="45">
        <v>6</v>
      </c>
      <c r="C12" s="46"/>
      <c r="D12" s="47"/>
      <c r="E12" s="43"/>
      <c r="F12" s="44"/>
      <c r="G12" s="45"/>
      <c r="H12" s="45"/>
      <c r="I12" s="49"/>
      <c r="J12" s="48"/>
      <c r="K12" s="45" t="str">
        <f t="shared" si="0"/>
        <v/>
      </c>
      <c r="L12" s="48"/>
      <c r="M12" s="45" t="str">
        <f t="shared" si="1"/>
        <v/>
      </c>
      <c r="N12" s="45"/>
      <c r="O12" s="45"/>
      <c r="P12" s="45"/>
      <c r="Q12" s="45"/>
      <c r="R12" s="28"/>
    </row>
    <row r="13" spans="2:18" ht="23.25" customHeight="1" x14ac:dyDescent="0.15">
      <c r="B13" s="45">
        <v>7</v>
      </c>
      <c r="C13" s="46"/>
      <c r="D13" s="47"/>
      <c r="E13" s="43"/>
      <c r="F13" s="44"/>
      <c r="G13" s="45"/>
      <c r="H13" s="45"/>
      <c r="I13" s="49"/>
      <c r="J13" s="48"/>
      <c r="K13" s="45" t="str">
        <f t="shared" si="0"/>
        <v/>
      </c>
      <c r="L13" s="48"/>
      <c r="M13" s="45" t="str">
        <f t="shared" si="1"/>
        <v/>
      </c>
      <c r="N13" s="45"/>
      <c r="O13" s="45"/>
      <c r="P13" s="45"/>
      <c r="Q13" s="45"/>
      <c r="R13" s="28"/>
    </row>
    <row r="14" spans="2:18" ht="23.25" customHeight="1" x14ac:dyDescent="0.15">
      <c r="B14" s="45">
        <v>8</v>
      </c>
      <c r="C14" s="46"/>
      <c r="D14" s="47"/>
      <c r="E14" s="43"/>
      <c r="F14" s="44"/>
      <c r="G14" s="45"/>
      <c r="H14" s="45"/>
      <c r="I14" s="49"/>
      <c r="J14" s="48"/>
      <c r="K14" s="45" t="str">
        <f t="shared" si="0"/>
        <v/>
      </c>
      <c r="L14" s="48"/>
      <c r="M14" s="45" t="str">
        <f t="shared" si="1"/>
        <v/>
      </c>
      <c r="N14" s="45"/>
      <c r="O14" s="45"/>
      <c r="P14" s="45"/>
      <c r="Q14" s="45"/>
      <c r="R14" s="28"/>
    </row>
    <row r="15" spans="2:18" ht="23.25" customHeight="1" x14ac:dyDescent="0.15">
      <c r="B15" s="45">
        <v>9</v>
      </c>
      <c r="C15" s="46"/>
      <c r="D15" s="47"/>
      <c r="E15" s="43"/>
      <c r="F15" s="44"/>
      <c r="G15" s="45"/>
      <c r="H15" s="45"/>
      <c r="I15" s="49"/>
      <c r="J15" s="48"/>
      <c r="K15" s="45" t="str">
        <f t="shared" si="0"/>
        <v/>
      </c>
      <c r="L15" s="48"/>
      <c r="M15" s="45" t="str">
        <f t="shared" si="1"/>
        <v/>
      </c>
      <c r="N15" s="45"/>
      <c r="O15" s="45"/>
      <c r="P15" s="45"/>
      <c r="Q15" s="45"/>
      <c r="R15" s="28"/>
    </row>
    <row r="16" spans="2:18" ht="23.25" customHeight="1" x14ac:dyDescent="0.15">
      <c r="B16" s="45">
        <v>10</v>
      </c>
      <c r="C16" s="46"/>
      <c r="D16" s="47"/>
      <c r="E16" s="43"/>
      <c r="F16" s="44"/>
      <c r="G16" s="45"/>
      <c r="H16" s="45"/>
      <c r="I16" s="49"/>
      <c r="J16" s="48"/>
      <c r="K16" s="45" t="str">
        <f t="shared" si="0"/>
        <v/>
      </c>
      <c r="L16" s="48"/>
      <c r="M16" s="45" t="str">
        <f t="shared" si="1"/>
        <v/>
      </c>
      <c r="N16" s="45"/>
      <c r="O16" s="45"/>
      <c r="P16" s="45"/>
      <c r="Q16" s="45"/>
      <c r="R16" s="28"/>
    </row>
    <row r="17" spans="2:18" ht="23.25" customHeight="1" x14ac:dyDescent="0.15">
      <c r="B17" s="45">
        <v>11</v>
      </c>
      <c r="C17" s="46"/>
      <c r="D17" s="47"/>
      <c r="E17" s="43"/>
      <c r="F17" s="44"/>
      <c r="G17" s="45"/>
      <c r="H17" s="45"/>
      <c r="I17" s="49"/>
      <c r="J17" s="48"/>
      <c r="K17" s="45" t="str">
        <f t="shared" si="0"/>
        <v/>
      </c>
      <c r="L17" s="48"/>
      <c r="M17" s="45" t="str">
        <f t="shared" si="1"/>
        <v/>
      </c>
      <c r="N17" s="45"/>
      <c r="O17" s="45"/>
      <c r="P17" s="45"/>
      <c r="Q17" s="45"/>
      <c r="R17" s="28"/>
    </row>
    <row r="18" spans="2:18" ht="23.25" customHeight="1" x14ac:dyDescent="0.15">
      <c r="B18" s="45">
        <v>12</v>
      </c>
      <c r="C18" s="46"/>
      <c r="D18" s="47"/>
      <c r="E18" s="43"/>
      <c r="F18" s="44"/>
      <c r="G18" s="45"/>
      <c r="H18" s="45"/>
      <c r="I18" s="49"/>
      <c r="J18" s="48"/>
      <c r="K18" s="45" t="str">
        <f t="shared" si="0"/>
        <v/>
      </c>
      <c r="L18" s="48"/>
      <c r="M18" s="45" t="str">
        <f t="shared" si="1"/>
        <v/>
      </c>
      <c r="N18" s="45"/>
      <c r="O18" s="45"/>
      <c r="P18" s="45"/>
      <c r="Q18" s="45"/>
      <c r="R18" s="28"/>
    </row>
    <row r="19" spans="2:18" ht="23.25" customHeight="1" x14ac:dyDescent="0.15">
      <c r="B19" s="45">
        <v>13</v>
      </c>
      <c r="C19" s="46"/>
      <c r="D19" s="47"/>
      <c r="E19" s="43"/>
      <c r="F19" s="44"/>
      <c r="G19" s="45"/>
      <c r="H19" s="45"/>
      <c r="I19" s="49"/>
      <c r="J19" s="48"/>
      <c r="K19" s="45" t="str">
        <f t="shared" si="0"/>
        <v/>
      </c>
      <c r="L19" s="48"/>
      <c r="M19" s="45" t="str">
        <f t="shared" si="1"/>
        <v/>
      </c>
      <c r="N19" s="45"/>
      <c r="O19" s="45"/>
      <c r="P19" s="45"/>
      <c r="Q19" s="45"/>
      <c r="R19" s="28"/>
    </row>
    <row r="20" spans="2:18" ht="23.25" customHeight="1" x14ac:dyDescent="0.15">
      <c r="B20" s="45">
        <v>14</v>
      </c>
      <c r="C20" s="46"/>
      <c r="D20" s="47"/>
      <c r="E20" s="43"/>
      <c r="F20" s="44"/>
      <c r="G20" s="45"/>
      <c r="H20" s="45"/>
      <c r="I20" s="49"/>
      <c r="J20" s="48"/>
      <c r="K20" s="45" t="str">
        <f t="shared" si="0"/>
        <v/>
      </c>
      <c r="L20" s="48"/>
      <c r="M20" s="45" t="str">
        <f t="shared" si="1"/>
        <v/>
      </c>
      <c r="N20" s="45"/>
      <c r="O20" s="45"/>
      <c r="P20" s="45"/>
      <c r="Q20" s="45"/>
      <c r="R20" s="28"/>
    </row>
    <row r="21" spans="2:18" ht="23.25" customHeight="1" x14ac:dyDescent="0.15">
      <c r="B21" s="45">
        <v>15</v>
      </c>
      <c r="C21" s="46"/>
      <c r="D21" s="47"/>
      <c r="E21" s="43"/>
      <c r="F21" s="44"/>
      <c r="G21" s="45"/>
      <c r="H21" s="45"/>
      <c r="I21" s="49"/>
      <c r="J21" s="48"/>
      <c r="K21" s="45" t="str">
        <f t="shared" si="0"/>
        <v/>
      </c>
      <c r="L21" s="48"/>
      <c r="M21" s="45" t="str">
        <f t="shared" si="1"/>
        <v/>
      </c>
      <c r="N21" s="45"/>
      <c r="O21" s="45"/>
      <c r="P21" s="45"/>
      <c r="Q21" s="45"/>
      <c r="R21" s="28"/>
    </row>
    <row r="22" spans="2:18" ht="23.25" customHeight="1" x14ac:dyDescent="0.15">
      <c r="B22" s="45">
        <v>16</v>
      </c>
      <c r="C22" s="46"/>
      <c r="D22" s="47"/>
      <c r="E22" s="43"/>
      <c r="F22" s="44"/>
      <c r="G22" s="45"/>
      <c r="H22" s="45"/>
      <c r="I22" s="49"/>
      <c r="J22" s="48"/>
      <c r="K22" s="45" t="str">
        <f t="shared" si="0"/>
        <v/>
      </c>
      <c r="L22" s="48"/>
      <c r="M22" s="45" t="str">
        <f t="shared" si="1"/>
        <v/>
      </c>
      <c r="N22" s="45"/>
      <c r="O22" s="45"/>
      <c r="P22" s="45"/>
      <c r="Q22" s="45"/>
      <c r="R22" s="28"/>
    </row>
    <row r="23" spans="2:18" ht="23.25" customHeight="1" x14ac:dyDescent="0.15">
      <c r="B23" s="45">
        <v>17</v>
      </c>
      <c r="C23" s="46"/>
      <c r="D23" s="47"/>
      <c r="E23" s="43"/>
      <c r="F23" s="44"/>
      <c r="G23" s="45"/>
      <c r="H23" s="45"/>
      <c r="I23" s="49"/>
      <c r="J23" s="48"/>
      <c r="K23" s="45" t="str">
        <f t="shared" si="0"/>
        <v/>
      </c>
      <c r="L23" s="48"/>
      <c r="M23" s="45" t="str">
        <f t="shared" si="1"/>
        <v/>
      </c>
      <c r="N23" s="45"/>
      <c r="O23" s="45"/>
      <c r="P23" s="45"/>
      <c r="Q23" s="45"/>
      <c r="R23" s="28"/>
    </row>
    <row r="24" spans="2:18" ht="23.25" customHeight="1" x14ac:dyDescent="0.15">
      <c r="B24" s="45">
        <v>18</v>
      </c>
      <c r="C24" s="46"/>
      <c r="D24" s="47"/>
      <c r="E24" s="43"/>
      <c r="F24" s="44"/>
      <c r="G24" s="45"/>
      <c r="H24" s="45"/>
      <c r="I24" s="49"/>
      <c r="J24" s="48"/>
      <c r="K24" s="45" t="str">
        <f t="shared" si="0"/>
        <v/>
      </c>
      <c r="L24" s="48"/>
      <c r="M24" s="45" t="str">
        <f t="shared" si="1"/>
        <v/>
      </c>
      <c r="N24" s="45"/>
      <c r="O24" s="45"/>
      <c r="P24" s="45"/>
      <c r="Q24" s="45"/>
      <c r="R24" s="28"/>
    </row>
    <row r="25" spans="2:18" ht="23.25" customHeight="1" x14ac:dyDescent="0.15">
      <c r="B25" s="45">
        <v>19</v>
      </c>
      <c r="C25" s="46"/>
      <c r="D25" s="47"/>
      <c r="E25" s="43"/>
      <c r="F25" s="44"/>
      <c r="G25" s="45"/>
      <c r="H25" s="45"/>
      <c r="I25" s="49"/>
      <c r="J25" s="48"/>
      <c r="K25" s="45" t="str">
        <f t="shared" si="0"/>
        <v/>
      </c>
      <c r="L25" s="48"/>
      <c r="M25" s="45" t="str">
        <f t="shared" si="1"/>
        <v/>
      </c>
      <c r="N25" s="45"/>
      <c r="O25" s="45"/>
      <c r="P25" s="45"/>
      <c r="Q25" s="45"/>
      <c r="R25" s="28"/>
    </row>
    <row r="26" spans="2:18" ht="23.25" customHeight="1" x14ac:dyDescent="0.15">
      <c r="B26" s="45">
        <v>20</v>
      </c>
      <c r="C26" s="46"/>
      <c r="D26" s="47"/>
      <c r="E26" s="43"/>
      <c r="F26" s="44"/>
      <c r="G26" s="45"/>
      <c r="H26" s="45"/>
      <c r="I26" s="49"/>
      <c r="J26" s="48"/>
      <c r="K26" s="45" t="str">
        <f t="shared" si="0"/>
        <v/>
      </c>
      <c r="L26" s="48"/>
      <c r="M26" s="45" t="str">
        <f t="shared" si="1"/>
        <v/>
      </c>
      <c r="N26" s="45"/>
      <c r="O26" s="45"/>
      <c r="P26" s="45"/>
      <c r="Q26" s="45"/>
      <c r="R26" s="28"/>
    </row>
  </sheetData>
  <mergeCells count="9">
    <mergeCell ref="O3:Q3"/>
    <mergeCell ref="G4:I4"/>
    <mergeCell ref="J4:L4"/>
    <mergeCell ref="O4:Q4"/>
    <mergeCell ref="D3:D4"/>
    <mergeCell ref="E3:E4"/>
    <mergeCell ref="F3:F4"/>
    <mergeCell ref="G3:H3"/>
    <mergeCell ref="J3:K3"/>
  </mergeCells>
  <phoneticPr fontId="2"/>
  <conditionalFormatting sqref="D7:H26">
    <cfRule type="expression" dxfId="14" priority="3" stopIfTrue="1">
      <formula>$H7="女"</formula>
    </cfRule>
  </conditionalFormatting>
  <conditionalFormatting sqref="K7:K26">
    <cfRule type="cellIs" dxfId="13" priority="2" stopIfTrue="1" operator="between">
      <formula>70</formula>
      <formula>74</formula>
    </cfRule>
    <cfRule type="cellIs" dxfId="12" priority="1" stopIfTrue="1" operator="greaterThanOrEqual">
      <formula>75</formula>
    </cfRule>
  </conditionalFormatting>
  <dataValidations count="5">
    <dataValidation type="list" allowBlank="1" showInputMessage="1" showErrorMessage="1" sqref="I7:I26">
      <formula1>"中１,中２,中３,高１,高２,高３,大学生,会社員,教職員,公務員,警察官,自営業,団体職員,主婦,無職,その他"</formula1>
    </dataValidation>
    <dataValidation type="list" allowBlank="1" showInputMessage="1" showErrorMessage="1" sqref="P7:Q26">
      <formula1>"再"</formula1>
    </dataValidation>
    <dataValidation type="list" allowBlank="1" showInputMessage="1" showErrorMessage="1" sqref="O7:O26">
      <formula1>"有,無"</formula1>
    </dataValidation>
    <dataValidation type="list" allowBlank="1" showInputMessage="1" showErrorMessage="1" sqref="H7:H26">
      <formula1>"男,女"</formula1>
    </dataValidation>
    <dataValidation type="list" allowBlank="1" showInputMessage="1" showErrorMessage="1" sqref="J3">
      <formula1>支部名リスト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R26"/>
  <sheetViews>
    <sheetView view="pageBreakPreview" zoomScaleNormal="100" zoomScaleSheetLayoutView="100" workbookViewId="0">
      <pane xSplit="2" ySplit="6" topLeftCell="C7" activePane="bottomRight" state="frozen"/>
      <selection activeCell="K10" sqref="K10"/>
      <selection pane="topRight" activeCell="K10" sqref="K10"/>
      <selection pane="bottomLeft" activeCell="K10" sqref="K10"/>
      <selection pane="bottomRight" activeCell="B4" sqref="B4"/>
    </sheetView>
  </sheetViews>
  <sheetFormatPr defaultColWidth="3.75" defaultRowHeight="23.25" customHeight="1" x14ac:dyDescent="0.15"/>
  <cols>
    <col min="1" max="1" width="1" customWidth="1"/>
    <col min="2" max="2" width="5.75" customWidth="1"/>
    <col min="3" max="3" width="9.75" customWidth="1"/>
    <col min="4" max="7" width="10.75" customWidth="1"/>
    <col min="8" max="8" width="5.25" customWidth="1"/>
    <col min="9" max="9" width="7.75" style="11" customWidth="1"/>
    <col min="10" max="10" width="11.75" customWidth="1"/>
    <col min="11" max="11" width="4.75" customWidth="1"/>
    <col min="12" max="12" width="11.75" style="1" customWidth="1"/>
    <col min="13" max="13" width="4.75" customWidth="1"/>
    <col min="14" max="14" width="11.75" customWidth="1"/>
    <col min="15" max="17" width="4.25" customWidth="1"/>
    <col min="18" max="19" width="1" customWidth="1"/>
    <col min="20" max="21" width="1.625" customWidth="1"/>
  </cols>
  <sheetData>
    <row r="1" spans="2:18" ht="45" customHeight="1" x14ac:dyDescent="0.15"/>
    <row r="2" spans="2:18" ht="26.25" customHeight="1" x14ac:dyDescent="0.15">
      <c r="F2" s="54" t="s">
        <v>86</v>
      </c>
      <c r="G2" s="53" t="s">
        <v>19</v>
      </c>
      <c r="H2" s="38"/>
      <c r="I2" s="38"/>
      <c r="J2" s="37"/>
      <c r="K2" s="37"/>
      <c r="L2" s="37"/>
      <c r="M2" s="37"/>
    </row>
    <row r="3" spans="2:18" ht="22.5" customHeight="1" x14ac:dyDescent="0.15">
      <c r="C3" s="26" t="s">
        <v>85</v>
      </c>
      <c r="D3" s="61" t="s">
        <v>6</v>
      </c>
      <c r="E3" s="68" t="str">
        <f>IF(D7="","",COUNTA(D7:D26))</f>
        <v/>
      </c>
      <c r="F3" s="70" t="s">
        <v>7</v>
      </c>
      <c r="G3" s="72" t="s">
        <v>71</v>
      </c>
      <c r="H3" s="73"/>
      <c r="I3" s="36" t="str">
        <f>IF(J3="","",VLOOKUP(J3,支部No!D:E,2,FALSE))</f>
        <v/>
      </c>
      <c r="J3" s="74"/>
      <c r="K3" s="75"/>
      <c r="L3" s="39" t="s">
        <v>8</v>
      </c>
      <c r="M3" s="40"/>
      <c r="N3" s="8" t="s">
        <v>9</v>
      </c>
      <c r="O3" s="61" t="s">
        <v>10</v>
      </c>
      <c r="P3" s="62"/>
      <c r="Q3" s="63"/>
    </row>
    <row r="4" spans="2:18" ht="22.5" customHeight="1" x14ac:dyDescent="0.15">
      <c r="C4" s="26"/>
      <c r="D4" s="67"/>
      <c r="E4" s="69"/>
      <c r="F4" s="71"/>
      <c r="G4" s="76" t="s">
        <v>11</v>
      </c>
      <c r="H4" s="77"/>
      <c r="I4" s="77"/>
      <c r="J4" s="75"/>
      <c r="K4" s="75"/>
      <c r="L4" s="75"/>
      <c r="M4" s="9" t="s">
        <v>20</v>
      </c>
      <c r="N4" s="12"/>
      <c r="O4" s="64" t="str">
        <f>IF(N4="","",N4)</f>
        <v/>
      </c>
      <c r="P4" s="65"/>
      <c r="Q4" s="66"/>
    </row>
    <row r="5" spans="2:18" ht="4.5" customHeight="1" x14ac:dyDescent="0.15"/>
    <row r="6" spans="2:18" ht="33" customHeight="1" x14ac:dyDescent="0.15">
      <c r="B6" s="17" t="s">
        <v>12</v>
      </c>
      <c r="C6" s="29" t="s">
        <v>13</v>
      </c>
      <c r="D6" s="30" t="s">
        <v>14</v>
      </c>
      <c r="E6" s="31" t="s">
        <v>7</v>
      </c>
      <c r="F6" s="32" t="s">
        <v>78</v>
      </c>
      <c r="G6" s="32" t="s">
        <v>79</v>
      </c>
      <c r="H6" s="32" t="s">
        <v>22</v>
      </c>
      <c r="I6" s="35" t="s">
        <v>70</v>
      </c>
      <c r="J6" s="35" t="s">
        <v>18</v>
      </c>
      <c r="K6" s="33" t="s">
        <v>24</v>
      </c>
      <c r="L6" s="41" t="s">
        <v>21</v>
      </c>
      <c r="M6" s="42" t="s">
        <v>69</v>
      </c>
      <c r="N6" s="33" t="s">
        <v>15</v>
      </c>
      <c r="O6" s="34" t="s">
        <v>16</v>
      </c>
      <c r="P6" s="34" t="s">
        <v>23</v>
      </c>
      <c r="Q6" s="34" t="s">
        <v>17</v>
      </c>
    </row>
    <row r="7" spans="2:18" ht="23.25" customHeight="1" x14ac:dyDescent="0.15">
      <c r="B7" s="45">
        <v>1</v>
      </c>
      <c r="C7" s="46"/>
      <c r="D7" s="47"/>
      <c r="E7" s="43"/>
      <c r="F7" s="44"/>
      <c r="G7" s="45"/>
      <c r="H7" s="45"/>
      <c r="I7" s="49"/>
      <c r="J7" s="48"/>
      <c r="K7" s="45" t="str">
        <f t="shared" ref="K7:K26" si="0">IF(J7="","",DATEDIF(J7,$O$4,"Y"))</f>
        <v/>
      </c>
      <c r="L7" s="48"/>
      <c r="M7" s="45" t="str">
        <f t="shared" ref="M7:M26" si="1">IF(L7="","",DATEDIF(DATE(YEAR(L7),MONTH(L7),1),DATE(YEAR($N$4),MONTH($N$4),DAY($N$4)),"Y"))</f>
        <v/>
      </c>
      <c r="N7" s="45"/>
      <c r="O7" s="45"/>
      <c r="P7" s="45"/>
      <c r="Q7" s="45"/>
      <c r="R7" s="28"/>
    </row>
    <row r="8" spans="2:18" ht="23.25" customHeight="1" x14ac:dyDescent="0.15">
      <c r="B8" s="45">
        <v>2</v>
      </c>
      <c r="C8" s="46"/>
      <c r="D8" s="47"/>
      <c r="E8" s="43"/>
      <c r="F8" s="44"/>
      <c r="G8" s="45"/>
      <c r="H8" s="45"/>
      <c r="I8" s="49"/>
      <c r="J8" s="48"/>
      <c r="K8" s="45" t="str">
        <f t="shared" si="0"/>
        <v/>
      </c>
      <c r="L8" s="48"/>
      <c r="M8" s="45" t="str">
        <f t="shared" si="1"/>
        <v/>
      </c>
      <c r="N8" s="45"/>
      <c r="O8" s="45"/>
      <c r="P8" s="45"/>
      <c r="Q8" s="45"/>
      <c r="R8" s="28"/>
    </row>
    <row r="9" spans="2:18" ht="23.25" customHeight="1" x14ac:dyDescent="0.15">
      <c r="B9" s="45">
        <v>3</v>
      </c>
      <c r="C9" s="46"/>
      <c r="D9" s="47"/>
      <c r="E9" s="43"/>
      <c r="F9" s="44"/>
      <c r="G9" s="45"/>
      <c r="H9" s="45"/>
      <c r="I9" s="49"/>
      <c r="J9" s="48"/>
      <c r="K9" s="45" t="str">
        <f t="shared" si="0"/>
        <v/>
      </c>
      <c r="L9" s="48"/>
      <c r="M9" s="45" t="str">
        <f t="shared" si="1"/>
        <v/>
      </c>
      <c r="N9" s="45"/>
      <c r="O9" s="45"/>
      <c r="P9" s="45"/>
      <c r="Q9" s="45"/>
      <c r="R9" s="28"/>
    </row>
    <row r="10" spans="2:18" ht="23.25" customHeight="1" x14ac:dyDescent="0.15">
      <c r="B10" s="45">
        <v>4</v>
      </c>
      <c r="C10" s="46"/>
      <c r="D10" s="47"/>
      <c r="E10" s="43"/>
      <c r="F10" s="44"/>
      <c r="G10" s="45"/>
      <c r="H10" s="45"/>
      <c r="I10" s="49"/>
      <c r="J10" s="48"/>
      <c r="K10" s="45" t="str">
        <f t="shared" si="0"/>
        <v/>
      </c>
      <c r="L10" s="48"/>
      <c r="M10" s="45" t="str">
        <f t="shared" si="1"/>
        <v/>
      </c>
      <c r="N10" s="45"/>
      <c r="O10" s="45"/>
      <c r="P10" s="45"/>
      <c r="Q10" s="45"/>
      <c r="R10" s="28"/>
    </row>
    <row r="11" spans="2:18" ht="23.25" customHeight="1" x14ac:dyDescent="0.15">
      <c r="B11" s="45">
        <v>5</v>
      </c>
      <c r="C11" s="46"/>
      <c r="D11" s="47"/>
      <c r="E11" s="43"/>
      <c r="F11" s="44"/>
      <c r="G11" s="45"/>
      <c r="H11" s="45"/>
      <c r="I11" s="49"/>
      <c r="J11" s="48"/>
      <c r="K11" s="45" t="str">
        <f t="shared" si="0"/>
        <v/>
      </c>
      <c r="L11" s="48"/>
      <c r="M11" s="45" t="str">
        <f t="shared" si="1"/>
        <v/>
      </c>
      <c r="N11" s="45"/>
      <c r="O11" s="45"/>
      <c r="P11" s="45"/>
      <c r="Q11" s="45"/>
      <c r="R11" s="28"/>
    </row>
    <row r="12" spans="2:18" ht="23.25" customHeight="1" x14ac:dyDescent="0.15">
      <c r="B12" s="45">
        <v>6</v>
      </c>
      <c r="C12" s="46"/>
      <c r="D12" s="47"/>
      <c r="E12" s="43"/>
      <c r="F12" s="44"/>
      <c r="G12" s="45"/>
      <c r="H12" s="45"/>
      <c r="I12" s="49"/>
      <c r="J12" s="48"/>
      <c r="K12" s="45" t="str">
        <f t="shared" si="0"/>
        <v/>
      </c>
      <c r="L12" s="48"/>
      <c r="M12" s="45" t="str">
        <f t="shared" si="1"/>
        <v/>
      </c>
      <c r="N12" s="45"/>
      <c r="O12" s="45"/>
      <c r="P12" s="45"/>
      <c r="Q12" s="45"/>
      <c r="R12" s="28"/>
    </row>
    <row r="13" spans="2:18" ht="23.25" customHeight="1" x14ac:dyDescent="0.15">
      <c r="B13" s="45">
        <v>7</v>
      </c>
      <c r="C13" s="46"/>
      <c r="D13" s="47"/>
      <c r="E13" s="43"/>
      <c r="F13" s="44"/>
      <c r="G13" s="45"/>
      <c r="H13" s="45"/>
      <c r="I13" s="49"/>
      <c r="J13" s="48"/>
      <c r="K13" s="45" t="str">
        <f t="shared" si="0"/>
        <v/>
      </c>
      <c r="L13" s="48"/>
      <c r="M13" s="45" t="str">
        <f t="shared" si="1"/>
        <v/>
      </c>
      <c r="N13" s="45"/>
      <c r="O13" s="45"/>
      <c r="P13" s="45"/>
      <c r="Q13" s="45"/>
      <c r="R13" s="28"/>
    </row>
    <row r="14" spans="2:18" ht="23.25" customHeight="1" x14ac:dyDescent="0.15">
      <c r="B14" s="45">
        <v>8</v>
      </c>
      <c r="C14" s="46"/>
      <c r="D14" s="47"/>
      <c r="E14" s="43"/>
      <c r="F14" s="44"/>
      <c r="G14" s="45"/>
      <c r="H14" s="45"/>
      <c r="I14" s="49"/>
      <c r="J14" s="48"/>
      <c r="K14" s="45" t="str">
        <f t="shared" si="0"/>
        <v/>
      </c>
      <c r="L14" s="48"/>
      <c r="M14" s="45" t="str">
        <f t="shared" si="1"/>
        <v/>
      </c>
      <c r="N14" s="45"/>
      <c r="O14" s="45"/>
      <c r="P14" s="45"/>
      <c r="Q14" s="45"/>
      <c r="R14" s="28"/>
    </row>
    <row r="15" spans="2:18" ht="23.25" customHeight="1" x14ac:dyDescent="0.15">
      <c r="B15" s="45">
        <v>9</v>
      </c>
      <c r="C15" s="46"/>
      <c r="D15" s="47"/>
      <c r="E15" s="43"/>
      <c r="F15" s="44"/>
      <c r="G15" s="45"/>
      <c r="H15" s="45"/>
      <c r="I15" s="49"/>
      <c r="J15" s="48"/>
      <c r="K15" s="45" t="str">
        <f t="shared" si="0"/>
        <v/>
      </c>
      <c r="L15" s="48"/>
      <c r="M15" s="45" t="str">
        <f t="shared" si="1"/>
        <v/>
      </c>
      <c r="N15" s="45"/>
      <c r="O15" s="45"/>
      <c r="P15" s="45"/>
      <c r="Q15" s="45"/>
      <c r="R15" s="28"/>
    </row>
    <row r="16" spans="2:18" ht="23.25" customHeight="1" x14ac:dyDescent="0.15">
      <c r="B16" s="45">
        <v>10</v>
      </c>
      <c r="C16" s="46"/>
      <c r="D16" s="47"/>
      <c r="E16" s="43"/>
      <c r="F16" s="44"/>
      <c r="G16" s="45"/>
      <c r="H16" s="45"/>
      <c r="I16" s="49"/>
      <c r="J16" s="48"/>
      <c r="K16" s="45" t="str">
        <f t="shared" si="0"/>
        <v/>
      </c>
      <c r="L16" s="48"/>
      <c r="M16" s="45" t="str">
        <f t="shared" si="1"/>
        <v/>
      </c>
      <c r="N16" s="45"/>
      <c r="O16" s="45"/>
      <c r="P16" s="45"/>
      <c r="Q16" s="45"/>
      <c r="R16" s="28"/>
    </row>
    <row r="17" spans="2:18" ht="23.25" customHeight="1" x14ac:dyDescent="0.15">
      <c r="B17" s="45">
        <v>11</v>
      </c>
      <c r="C17" s="46"/>
      <c r="D17" s="47"/>
      <c r="E17" s="43"/>
      <c r="F17" s="44"/>
      <c r="G17" s="45"/>
      <c r="H17" s="45"/>
      <c r="I17" s="49"/>
      <c r="J17" s="48"/>
      <c r="K17" s="45" t="str">
        <f t="shared" si="0"/>
        <v/>
      </c>
      <c r="L17" s="48"/>
      <c r="M17" s="45" t="str">
        <f t="shared" si="1"/>
        <v/>
      </c>
      <c r="N17" s="45"/>
      <c r="O17" s="45"/>
      <c r="P17" s="45"/>
      <c r="Q17" s="45"/>
      <c r="R17" s="28"/>
    </row>
    <row r="18" spans="2:18" ht="23.25" customHeight="1" x14ac:dyDescent="0.15">
      <c r="B18" s="45">
        <v>12</v>
      </c>
      <c r="C18" s="46"/>
      <c r="D18" s="47"/>
      <c r="E18" s="43"/>
      <c r="F18" s="44"/>
      <c r="G18" s="45"/>
      <c r="H18" s="45"/>
      <c r="I18" s="49"/>
      <c r="J18" s="48"/>
      <c r="K18" s="45" t="str">
        <f t="shared" si="0"/>
        <v/>
      </c>
      <c r="L18" s="48"/>
      <c r="M18" s="45" t="str">
        <f t="shared" si="1"/>
        <v/>
      </c>
      <c r="N18" s="45"/>
      <c r="O18" s="45"/>
      <c r="P18" s="45"/>
      <c r="Q18" s="45"/>
      <c r="R18" s="28"/>
    </row>
    <row r="19" spans="2:18" ht="23.25" customHeight="1" x14ac:dyDescent="0.15">
      <c r="B19" s="45">
        <v>13</v>
      </c>
      <c r="C19" s="46"/>
      <c r="D19" s="47"/>
      <c r="E19" s="43"/>
      <c r="F19" s="44"/>
      <c r="G19" s="45"/>
      <c r="H19" s="45"/>
      <c r="I19" s="49"/>
      <c r="J19" s="48"/>
      <c r="K19" s="45" t="str">
        <f t="shared" si="0"/>
        <v/>
      </c>
      <c r="L19" s="48"/>
      <c r="M19" s="45" t="str">
        <f t="shared" si="1"/>
        <v/>
      </c>
      <c r="N19" s="45"/>
      <c r="O19" s="45"/>
      <c r="P19" s="45"/>
      <c r="Q19" s="45"/>
      <c r="R19" s="28"/>
    </row>
    <row r="20" spans="2:18" ht="23.25" customHeight="1" x14ac:dyDescent="0.15">
      <c r="B20" s="45">
        <v>14</v>
      </c>
      <c r="C20" s="46"/>
      <c r="D20" s="47"/>
      <c r="E20" s="43"/>
      <c r="F20" s="44"/>
      <c r="G20" s="45"/>
      <c r="H20" s="45"/>
      <c r="I20" s="49"/>
      <c r="J20" s="48"/>
      <c r="K20" s="45" t="str">
        <f t="shared" si="0"/>
        <v/>
      </c>
      <c r="L20" s="48"/>
      <c r="M20" s="45" t="str">
        <f t="shared" si="1"/>
        <v/>
      </c>
      <c r="N20" s="45"/>
      <c r="O20" s="45"/>
      <c r="P20" s="45"/>
      <c r="Q20" s="45"/>
      <c r="R20" s="28"/>
    </row>
    <row r="21" spans="2:18" ht="23.25" customHeight="1" x14ac:dyDescent="0.15">
      <c r="B21" s="45">
        <v>15</v>
      </c>
      <c r="C21" s="46"/>
      <c r="D21" s="47"/>
      <c r="E21" s="43"/>
      <c r="F21" s="44"/>
      <c r="G21" s="45"/>
      <c r="H21" s="45"/>
      <c r="I21" s="49"/>
      <c r="J21" s="48"/>
      <c r="K21" s="45" t="str">
        <f t="shared" si="0"/>
        <v/>
      </c>
      <c r="L21" s="48"/>
      <c r="M21" s="45" t="str">
        <f t="shared" si="1"/>
        <v/>
      </c>
      <c r="N21" s="45"/>
      <c r="O21" s="45"/>
      <c r="P21" s="45"/>
      <c r="Q21" s="45"/>
      <c r="R21" s="28"/>
    </row>
    <row r="22" spans="2:18" ht="23.25" customHeight="1" x14ac:dyDescent="0.15">
      <c r="B22" s="45">
        <v>16</v>
      </c>
      <c r="C22" s="46"/>
      <c r="D22" s="47"/>
      <c r="E22" s="43"/>
      <c r="F22" s="44"/>
      <c r="G22" s="45"/>
      <c r="H22" s="45"/>
      <c r="I22" s="49"/>
      <c r="J22" s="48"/>
      <c r="K22" s="45" t="str">
        <f t="shared" si="0"/>
        <v/>
      </c>
      <c r="L22" s="48"/>
      <c r="M22" s="45" t="str">
        <f t="shared" si="1"/>
        <v/>
      </c>
      <c r="N22" s="45"/>
      <c r="O22" s="45"/>
      <c r="P22" s="45"/>
      <c r="Q22" s="45"/>
      <c r="R22" s="28"/>
    </row>
    <row r="23" spans="2:18" ht="23.25" customHeight="1" x14ac:dyDescent="0.15">
      <c r="B23" s="45">
        <v>17</v>
      </c>
      <c r="C23" s="46"/>
      <c r="D23" s="47"/>
      <c r="E23" s="43"/>
      <c r="F23" s="44"/>
      <c r="G23" s="45"/>
      <c r="H23" s="45"/>
      <c r="I23" s="49"/>
      <c r="J23" s="48"/>
      <c r="K23" s="45" t="str">
        <f t="shared" si="0"/>
        <v/>
      </c>
      <c r="L23" s="48"/>
      <c r="M23" s="45" t="str">
        <f t="shared" si="1"/>
        <v/>
      </c>
      <c r="N23" s="45"/>
      <c r="O23" s="45"/>
      <c r="P23" s="45"/>
      <c r="Q23" s="45"/>
      <c r="R23" s="28"/>
    </row>
    <row r="24" spans="2:18" ht="23.25" customHeight="1" x14ac:dyDescent="0.15">
      <c r="B24" s="45">
        <v>18</v>
      </c>
      <c r="C24" s="46"/>
      <c r="D24" s="47"/>
      <c r="E24" s="43"/>
      <c r="F24" s="44"/>
      <c r="G24" s="45"/>
      <c r="H24" s="45"/>
      <c r="I24" s="49"/>
      <c r="J24" s="48"/>
      <c r="K24" s="45" t="str">
        <f t="shared" si="0"/>
        <v/>
      </c>
      <c r="L24" s="48"/>
      <c r="M24" s="45" t="str">
        <f t="shared" si="1"/>
        <v/>
      </c>
      <c r="N24" s="45"/>
      <c r="O24" s="45"/>
      <c r="P24" s="45"/>
      <c r="Q24" s="45"/>
      <c r="R24" s="28"/>
    </row>
    <row r="25" spans="2:18" ht="23.25" customHeight="1" x14ac:dyDescent="0.15">
      <c r="B25" s="45">
        <v>19</v>
      </c>
      <c r="C25" s="46"/>
      <c r="D25" s="47"/>
      <c r="E25" s="43"/>
      <c r="F25" s="44"/>
      <c r="G25" s="45"/>
      <c r="H25" s="45"/>
      <c r="I25" s="49"/>
      <c r="J25" s="48"/>
      <c r="K25" s="45" t="str">
        <f t="shared" si="0"/>
        <v/>
      </c>
      <c r="L25" s="48"/>
      <c r="M25" s="45" t="str">
        <f t="shared" si="1"/>
        <v/>
      </c>
      <c r="N25" s="45"/>
      <c r="O25" s="45"/>
      <c r="P25" s="45"/>
      <c r="Q25" s="45"/>
      <c r="R25" s="28"/>
    </row>
    <row r="26" spans="2:18" ht="23.25" customHeight="1" x14ac:dyDescent="0.15">
      <c r="B26" s="45">
        <v>20</v>
      </c>
      <c r="C26" s="46"/>
      <c r="D26" s="47"/>
      <c r="E26" s="43"/>
      <c r="F26" s="44"/>
      <c r="G26" s="45"/>
      <c r="H26" s="45"/>
      <c r="I26" s="49"/>
      <c r="J26" s="48"/>
      <c r="K26" s="45" t="str">
        <f t="shared" si="0"/>
        <v/>
      </c>
      <c r="L26" s="48"/>
      <c r="M26" s="45" t="str">
        <f t="shared" si="1"/>
        <v/>
      </c>
      <c r="N26" s="45"/>
      <c r="O26" s="45"/>
      <c r="P26" s="45"/>
      <c r="Q26" s="45"/>
      <c r="R26" s="28"/>
    </row>
  </sheetData>
  <mergeCells count="9">
    <mergeCell ref="O3:Q3"/>
    <mergeCell ref="G4:I4"/>
    <mergeCell ref="J4:L4"/>
    <mergeCell ref="O4:Q4"/>
    <mergeCell ref="D3:D4"/>
    <mergeCell ref="E3:E4"/>
    <mergeCell ref="F3:F4"/>
    <mergeCell ref="G3:H3"/>
    <mergeCell ref="J3:K3"/>
  </mergeCells>
  <phoneticPr fontId="2"/>
  <conditionalFormatting sqref="D7:H26">
    <cfRule type="expression" dxfId="11" priority="3" stopIfTrue="1">
      <formula>$H7="女"</formula>
    </cfRule>
  </conditionalFormatting>
  <conditionalFormatting sqref="K7:K26">
    <cfRule type="cellIs" dxfId="10" priority="2" stopIfTrue="1" operator="between">
      <formula>70</formula>
      <formula>74</formula>
    </cfRule>
    <cfRule type="cellIs" dxfId="9" priority="1" stopIfTrue="1" operator="greaterThanOrEqual">
      <formula>75</formula>
    </cfRule>
  </conditionalFormatting>
  <dataValidations count="5">
    <dataValidation type="list" allowBlank="1" showInputMessage="1" showErrorMessage="1" sqref="J3">
      <formula1>支部名リスト</formula1>
    </dataValidation>
    <dataValidation type="list" allowBlank="1" showInputMessage="1" showErrorMessage="1" sqref="H7:H26">
      <formula1>"男,女"</formula1>
    </dataValidation>
    <dataValidation type="list" allowBlank="1" showInputMessage="1" showErrorMessage="1" sqref="O7:O26">
      <formula1>"有,無"</formula1>
    </dataValidation>
    <dataValidation type="list" allowBlank="1" showInputMessage="1" showErrorMessage="1" sqref="P7:Q26">
      <formula1>"再"</formula1>
    </dataValidation>
    <dataValidation type="list" allowBlank="1" showInputMessage="1" showErrorMessage="1" sqref="I7:I26">
      <formula1>"中１,中２,中３,高１,高２,高３,大学生,会社員,教職員,公務員,警察官,自営業,団体職員,主婦,無職,その他"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21</vt:i4>
      </vt:variant>
    </vt:vector>
  </HeadingPairs>
  <TitlesOfParts>
    <vt:vector size="33" baseType="lpstr">
      <vt:lpstr>記入例</vt:lpstr>
      <vt:lpstr>支部No</vt:lpstr>
      <vt:lpstr>初段</vt:lpstr>
      <vt:lpstr>二段</vt:lpstr>
      <vt:lpstr>三段</vt:lpstr>
      <vt:lpstr>四段</vt:lpstr>
      <vt:lpstr>五段</vt:lpstr>
      <vt:lpstr>六段</vt:lpstr>
      <vt:lpstr>七段</vt:lpstr>
      <vt:lpstr>八段</vt:lpstr>
      <vt:lpstr>錬士</vt:lpstr>
      <vt:lpstr>教士</vt:lpstr>
      <vt:lpstr>教士!Print_Area</vt:lpstr>
      <vt:lpstr>五段!Print_Area</vt:lpstr>
      <vt:lpstr>三段!Print_Area</vt:lpstr>
      <vt:lpstr>四段!Print_Area</vt:lpstr>
      <vt:lpstr>七段!Print_Area</vt:lpstr>
      <vt:lpstr>初段!Print_Area</vt:lpstr>
      <vt:lpstr>二段!Print_Area</vt:lpstr>
      <vt:lpstr>八段!Print_Area</vt:lpstr>
      <vt:lpstr>錬士!Print_Area</vt:lpstr>
      <vt:lpstr>六段!Print_Area</vt:lpstr>
      <vt:lpstr>教士!Print_Titles</vt:lpstr>
      <vt:lpstr>五段!Print_Titles</vt:lpstr>
      <vt:lpstr>三段!Print_Titles</vt:lpstr>
      <vt:lpstr>四段!Print_Titles</vt:lpstr>
      <vt:lpstr>七段!Print_Titles</vt:lpstr>
      <vt:lpstr>初段!Print_Titles</vt:lpstr>
      <vt:lpstr>二段!Print_Titles</vt:lpstr>
      <vt:lpstr>八段!Print_Titles</vt:lpstr>
      <vt:lpstr>錬士!Print_Titles</vt:lpstr>
      <vt:lpstr>六段!Print_Titles</vt:lpstr>
      <vt:lpstr>支部名リスト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suwabe</cp:lastModifiedBy>
  <cp:lastPrinted>2021-02-18T06:32:48Z</cp:lastPrinted>
  <dcterms:created xsi:type="dcterms:W3CDTF">2015-07-23T01:58:29Z</dcterms:created>
  <dcterms:modified xsi:type="dcterms:W3CDTF">2021-11-19T15:51:41Z</dcterms:modified>
</cp:coreProperties>
</file>